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435" firstSheet="6" activeTab="7"/>
  </bookViews>
  <sheets>
    <sheet name="Összesítő" sheetId="1" r:id="rId1"/>
    <sheet name="Irtás, föld és sziklamunka" sheetId="2" r:id="rId2"/>
    <sheet name="Síkalapozás" sheetId="3" r:id="rId3"/>
    <sheet name="Helyszíni beton és vasbeton mun" sheetId="4" r:id="rId4"/>
    <sheet name="Előregyártott épületszerkezeti " sheetId="5" r:id="rId5"/>
    <sheet name="Falazás és egyéb kőművesmunkák" sheetId="6" r:id="rId6"/>
    <sheet name="Fém és könnyű épületszerkezet s" sheetId="7" r:id="rId7"/>
    <sheet name="Ácsmunka" sheetId="8" r:id="rId8"/>
    <sheet name="Vakolás és rabicolás" sheetId="9" r:id="rId9"/>
    <sheet name="Cserépkályhák" sheetId="10" r:id="rId10"/>
    <sheet name="Tetőfedés" sheetId="11" r:id="rId11"/>
    <sheet name="Burkolás" sheetId="12" r:id="rId12"/>
    <sheet name="Bádogozás" sheetId="13" r:id="rId13"/>
    <sheet name="Asztalosszerkezet elhelyezés" sheetId="14" r:id="rId14"/>
    <sheet name="Lakatosszerkezet elhelyezés" sheetId="15" r:id="rId15"/>
    <sheet name="Felületképzés" sheetId="16" r:id="rId16"/>
    <sheet name="Szigetelés" sheetId="17" r:id="rId17"/>
    <sheet name="Villanyszerelés" sheetId="18" r:id="rId18"/>
    <sheet name="Tanosveny_pallosor_epites" sheetId="19" r:id="rId19"/>
  </sheets>
  <definedNames/>
  <calcPr fullCalcOnLoad="1"/>
</workbook>
</file>

<file path=xl/sharedStrings.xml><?xml version="1.0" encoding="utf-8"?>
<sst xmlns="http://schemas.openxmlformats.org/spreadsheetml/2006/main" count="803" uniqueCount="429">
  <si>
    <t>Munkanem megnevezése</t>
  </si>
  <si>
    <t>Anyag összege</t>
  </si>
  <si>
    <t>Díj összege</t>
  </si>
  <si>
    <t>Ssz.</t>
  </si>
  <si>
    <t>Tételszám</t>
  </si>
  <si>
    <t>Tétel szövege</t>
  </si>
  <si>
    <t>Menny.</t>
  </si>
  <si>
    <t>Egység</t>
  </si>
  <si>
    <t>Anyag egységár</t>
  </si>
  <si>
    <t>Díj egységre</t>
  </si>
  <si>
    <t>Anyag összesen</t>
  </si>
  <si>
    <t>Díj összesen</t>
  </si>
  <si>
    <t>21-03-048-0000000</t>
  </si>
  <si>
    <t xml:space="preserve">m3     </t>
  </si>
  <si>
    <t>Munkaárok földkiemelése közművesített területen, kézi erővel, bármely konzisztenciájú talajban, dúcolás nélkül, 2,0 m2 szelvényig, IV. talajosztály (kerítés alapok)</t>
  </si>
  <si>
    <t>21-03-081-0000000</t>
  </si>
  <si>
    <t>Munkaárok földkiemelése közmű nélküli területen, gépi erővel, kiegészítő kézi munkával, bármely konzisztenciájú, I-IV. oszt. talajban, dúcolás nélkül, 3,0 m2 szelvényig (utcák)</t>
  </si>
  <si>
    <t>21-03-200-0000000</t>
  </si>
  <si>
    <t>Földvisszatöltés munkagödörbe vagy munkaárokba, tömörítés nélkül, réteges elterítéssel, I-IV. osztályú talajban, kézi erővel, az anyag súlypontja karoláson belül, a vezeték (műtárgy) felett és mellett 50 cm vastagságig (RF1.4b, RP3.2) ELŐIRÁNYZAT</t>
  </si>
  <si>
    <t>21-03-200-0000020</t>
  </si>
  <si>
    <t>Földvisszatöltés munkagödörbe vagy munkaárokba, tömörítés nélkül, réteges elterítéssel, I-IV. osztályú talajban, kézi erővel, az anyag súlypontja karoláson belül, a vezeték (műtárgy) felett és mellett 50 cm vastagságig (utcák) ELŐIRÁNYZAT</t>
  </si>
  <si>
    <t>21-08-053-0000000</t>
  </si>
  <si>
    <t>Tömörítés bármely tömörítési osztályban gépi erővel, nagy felületen, tömörségi fok: 95% (RP1.1, RP1.2, RP1.3 , RP3.3, RP3.3b)</t>
  </si>
  <si>
    <t>21-08-053-0000020</t>
  </si>
  <si>
    <t>Tömörítés bármely tömörítési osztályban gépi erővel, nagy felületen, tömörségi fok: 95% (RP3.1)</t>
  </si>
  <si>
    <t>21-08-055-0000000</t>
  </si>
  <si>
    <t>Tömörítés bármely tömörítési osztályban gépi erővel, kis felületen, tömörségi fok: 90% (RF1.4b, RP3.2, utcák)</t>
  </si>
  <si>
    <t>21-11-028-0120015</t>
  </si>
  <si>
    <t>Feltöltések alap- és lábazati falak közé és alagsori vagy alá nem pincézett földszinti padozatok alá, az anyag szétterítésével, mozgatásával, kézi döngöléssel, osztályozatlan kavicsból Nyers homokos bányakavics NHK 0/63 Q-TT (15 cm vtg, RP1.1, RP1.2,</t>
  </si>
  <si>
    <t>RP1.3, RP3.3, RP3.3b)</t>
  </si>
  <si>
    <t>21-11-028-0120020</t>
  </si>
  <si>
    <t>Feltöltések alap- és lábazati falak közé és alagsori vagy alá nem pincézett földszinti padozatok alá, az anyag szétterítésével, mozgatásával, kézi döngöléssel, osztályozatlan kavicsból Nyers homokos bányakavics NHK 0/63 Q-TT (20 cm vtg, RP3.1)</t>
  </si>
  <si>
    <t>21-01-100-0000000</t>
  </si>
  <si>
    <t xml:space="preserve">db     </t>
  </si>
  <si>
    <t>Keményfa gerendák rézsűbe ültetve 20/20 cm keresztmetszettel, REMMERS faanyagvédelemmel ellátva, 2-3 m hosszú (kisiskola)</t>
  </si>
  <si>
    <t>Munkanem összesen:</t>
  </si>
  <si>
    <t>Irtás, föld és sziklamunka</t>
  </si>
  <si>
    <t>23-03-002-0012010</t>
  </si>
  <si>
    <t>Beton- és vasbeton- talpalap készítése C 8/10-16/FN kavicsbeton keverék (kerítés alapok)</t>
  </si>
  <si>
    <t>Síkalapozás</t>
  </si>
  <si>
    <t>31-21-111-0112410</t>
  </si>
  <si>
    <t>Lépcső készítése épületekhez; betonból, zsaluzással együtt C 20/25-24/KK kavicsbeton keverék  (külső egykarú lépcső)</t>
  </si>
  <si>
    <t>31-30-023-0121410</t>
  </si>
  <si>
    <t>Aljzatbeton kavicsbetonból 6 cm vastagságig; a felület fasimítóval eldolgozva C 16/20-24/KK kavicsbeton keverék  (6-7 cm vtg, RP1.1, RP1.2, RP1.3, RP2.1, RP2.2 RP3.3)</t>
  </si>
  <si>
    <t>31-30-028-0121410</t>
  </si>
  <si>
    <t>Aljzatbeton kavicsbetonból 6 cm vastagság felett; a felület vassimítóval eldolgozva, csiszolt felülettel C 16/20-24/KK kavicsbeton keverék  (10 cm vtg, RP3.3, RP3.3b)</t>
  </si>
  <si>
    <t>31-30-028-0121415</t>
  </si>
  <si>
    <t>Aljzatbeton kavicsbetonból 6 cm vastagság felett; a felület vassimítóval eldolgozva, csiszolt felülettel C 16/20-24/KK kavicsbeton keverék  (8 cm vtg, RT1.3)</t>
  </si>
  <si>
    <t>31-30-049-0212000</t>
  </si>
  <si>
    <t xml:space="preserve">m2     </t>
  </si>
  <si>
    <t>Falburkolat készítése 1 rtg 2 mm vtg csempe ragasztóhabarcs + 1 rtg 2 mm vtg glettbeton (BC04 színben) alapozással, kompletten (pl. SIKACERAM 500 Ceralastic + HARMONY glettbeton, vagy azzal műszakilag egyenértékű) (RF1.6, RF3.2, RF3.3, RF3.4, RP1.3,</t>
  </si>
  <si>
    <t>RP2.2)</t>
  </si>
  <si>
    <t>31-30-049-0212020</t>
  </si>
  <si>
    <t>Padlóburkolat készítése 1 rtg 2 mm vtg csempe ragasztóhabarcs + 1 rtg 2 mm vtg glettbeton (BC04 színben) alapozással, kompletten (pl. SIKACERAM 500 Ceralastic + HARMONY glettbeton, vagy azzal műszakilag egyenértékű) (RF1.6, RF3.2, RF3.3, RF3.4, RP1.3,</t>
  </si>
  <si>
    <t>31-30-062-0121410</t>
  </si>
  <si>
    <t>Járdakészítés, 8 cm vastag betonból, tükörkiemeléssel, 8 cm vastag kavicságyazattal, szegéllyel, 2 cm vastag cementsimítással, szemcsézve C 16/20-24/KK kavicsbeton keverék (utcák)</t>
  </si>
  <si>
    <t>31-30-062-0121420</t>
  </si>
  <si>
    <t>Járda vagy terasz készítés, 8 cm vastag betonból, tükörkiemeléssel, 8 cm vastag kavicságyazattal, szegéllyel, 2 cm vastag cementsimítással, szemcsézve C 16/20-24/KK kavicsbeton keverék (nyári konyha)</t>
  </si>
  <si>
    <t>Helyszíni beton és vasbeton munka</t>
  </si>
  <si>
    <t>32-07-002-0000000</t>
  </si>
  <si>
    <t>Előregyártott beton lépcsőfokok elhelyezése  6 cm vtg járó- és homloklapok,  csiszolt felülettel, csúzsásmentes és fagyálló kivitelben, 1%-os eséssel, ragasztva, kompletten Méretet lásd rajzon (lásd K-E-23 terv)</t>
  </si>
  <si>
    <t>32-07-050-0000000</t>
  </si>
  <si>
    <t>Előregyártott műkő munkapult elhelyezése csiszolt felülettel, vizorral, kompletten 60x2000x5 cm (nyárikonyha)</t>
  </si>
  <si>
    <t>Előregyártott épületszerkezeti elem elhelyezése és szerelése</t>
  </si>
  <si>
    <t>33-00-030-0000000</t>
  </si>
  <si>
    <t>Betonanyagú egyéb kőműves szerkezet bontása, járda, folyóka, stb., ágyazattal, kompletten (utcák)</t>
  </si>
  <si>
    <t>33-01-002-0110001</t>
  </si>
  <si>
    <t>Falazat kisméretű téglából, falazó, meszes ill. falazó cementhabarcsba falazva Kisméretű tömör tégla 25x12x6,5 cm nsz. Hf30-cm, falazó, meszes cementhabarcs (25 cm vtg RF5.1)</t>
  </si>
  <si>
    <t>33-02-115-0110331</t>
  </si>
  <si>
    <t>Falazat 20 cm vtg pórusbeton nútféderes,  megfogóhornyos kézi falazóelemből,  hőszigetelő falazóhabarcsba falazva  600x200x200 mm-es elemekkel (pl. YTONG, vagy azzal műszakilag egyenértékű) (RF3.3)</t>
  </si>
  <si>
    <t>33-02-117-0110333</t>
  </si>
  <si>
    <t>Falazat 30 cm vtg, nútféderes,  megfogóhornyos kézi falazóelemből,  hőszigetelő falazóhabarcsba falazva  600x200x300 mm-es elemekkel (pl. terepszint alatt SILKA, felette YTONG vagy azzal műszakilag egyenértékű) (RF1.3a, RF1.3b, RF1.3c, RF1.4, RF1.4b)</t>
  </si>
  <si>
    <t>33-02-200-0200105</t>
  </si>
  <si>
    <t>Falazat készítése ZS 15-ös zsalukőből, kitöltő betonnal, betonacél beépítéssel ZS 15-ös zsalukő, C16/20-16/KK kavicsbeton, B 38.24:8 mm átmérőjű betonacél (RF1.3c)</t>
  </si>
  <si>
    <t>33-04-007-0320001</t>
  </si>
  <si>
    <t>Falazat terméskőből, nyersen maradó felülettel, falazó, meszes cementhabarcsba falazva (felső kerítés)</t>
  </si>
  <si>
    <t>33-11-001-2110002</t>
  </si>
  <si>
    <t>Válaszfal kisméretű téglából féltégla vastagságban erősítő pillér nélkül, tömören falazva Kisméretű tömör tégla 25x12x6,5 cm I.o. Hf10-mc, falazó, cementes mészhabarcs (RF5.1)</t>
  </si>
  <si>
    <t>33-11-003-2110002</t>
  </si>
  <si>
    <t>Válaszfal kisméretű téglából féltégla vastagságban erősítő pillér nélkül, áttörten falazva Kisméretű tömör tégla 25x12x6,5 cm I.o. Hf10-mc, falazó, cementes mészhabarcs (alsó kerítés)</t>
  </si>
  <si>
    <t>33-12-116-0120075</t>
  </si>
  <si>
    <t>Válaszfal építése 12,5 cm vtg pórusbeton nútféderes válaszfalelemekből, hőszigetelő falazóhabarcsba falazva 600x200x125 mm-es elemekkel (pl. YTONG, vagy azzal műszakilag egyenértékű) (RF1.6)</t>
  </si>
  <si>
    <t>33-12-116-0120077</t>
  </si>
  <si>
    <t>Válaszfal építése 10 cm vtg pórusbeton nútféderes válaszfalelemekből, hőszigetelő falazóhabarcsba falazva 600x200x100 mm-es elemekkel (pl. YTONG, vagy azzal műszakilag egyenértékű) (RF3.4)</t>
  </si>
  <si>
    <t>33-13-051-1210203</t>
  </si>
  <si>
    <t>Tetőtérkiépítés GKF tűzvédelmi építőlemezzel, két rétegben CD profil tartószerkezettel, két rtg. GKF 15 mm-es építőlemezzel, 40 kg/m3 térfogatsúlyú kőzetgyapot szigetelő anyaggal, bandázsolva, kompletten (RT1.1, RT1.1b)</t>
  </si>
  <si>
    <t>Falazat mészhomok nútféderes, megfogóhornyos kézi falazóelemből, hőszigetelő falazóhabarcsba falazva (fugavastagság 5 mm), 600x200x200 mm-es elemekkel (pl- SILKA, vagy azzal műszakilag egyenértékű) (RF3.1, RF3.2)</t>
  </si>
  <si>
    <t>Falazás és egyéb kőművesmunkák</t>
  </si>
  <si>
    <t>34-05-003-0000000</t>
  </si>
  <si>
    <t>Belső lépcső szerelése 40x3 mm-es acél vázzal, 4 mm vtg acél homloklappal, 50/50/4 és 50/50/3 mm-es L acél profilokkal teljes karszélességben, porszórt felületképzéssel, 30 mm vtg lakkozott fa palló járólapokkal,  20 mm vtg lakkozott fa palló homlok</t>
  </si>
  <si>
    <t>lapokkal, szerelvényekkel, kompletten (lásd K-E-22 terv)</t>
  </si>
  <si>
    <t>Fém és könnyű épületszerkezet szerelése</t>
  </si>
  <si>
    <t>35-02-012-0192802</t>
  </si>
  <si>
    <t>Fóliaterítés a szarufákon ellenléccel rögzítve, 15 cm-es átfedéssel, páraáteresztő tetőfólia (pl. CREATON Trió fólia, vagy azzal műszakilag egyenértékű) (RT1.1, RT1.1b, RT1.2, RT1.4)</t>
  </si>
  <si>
    <t>35-02-013-0090801</t>
  </si>
  <si>
    <t>Belső oldali párafékező fólia terítése, 15 cm-es átfedéssel (RT1.1, RT1.1b)</t>
  </si>
  <si>
    <t>35-03-002-0410024</t>
  </si>
  <si>
    <t>Tetőlécezés kettős hódfarkú cserépfedés alá Fenyő tetőléc 3-6.5 m hosszú 25x50 mm építő (RT1.1, RT1.1b, RT1.2, RT1.4)</t>
  </si>
  <si>
    <t>35-03-006-0000000</t>
  </si>
  <si>
    <t xml:space="preserve">m      </t>
  </si>
  <si>
    <t>Tetőlécezés tetőfelület ellenlécezésének elkészítése 5 cm magas (RT1.1, RT1.1b, RT1.2, RT1.4)</t>
  </si>
  <si>
    <t>35-04-001-0000000</t>
  </si>
  <si>
    <t>Deszkázás cserép fedés alá, zsaludeszkával (RT1.1, RT1.1b, RT1.2, RT1.4)</t>
  </si>
  <si>
    <t>35-04-002-0000000</t>
  </si>
  <si>
    <t>Deszkázás ereszdeszkázás, bádogozás vagy ereszlemez alá, zsaludeszkával</t>
  </si>
  <si>
    <t>35-04-004-0000000</t>
  </si>
  <si>
    <t>Deszkázás homlokdeszka léctagozattal, gyalulva, 30 cm szélességig</t>
  </si>
  <si>
    <t>35-04-005-0000000</t>
  </si>
  <si>
    <t>Deszkázás, oromdszka, egymásra szegezve, 20+12 cm szélességig</t>
  </si>
  <si>
    <t>35-00-000-0000000</t>
  </si>
  <si>
    <t xml:space="preserve">kszl   </t>
  </si>
  <si>
    <t>Rétegelt-ragasztott fa főtartó elhelyezése  vörösfenyő illetve erdei fenyő anyagból, 20/30 cm keresztmetszettel, horganyzott acél rögzítő szerelvényekkel, kompletten K1-K8 keret (lásd K-E 28-31 terv)</t>
  </si>
  <si>
    <t>35-00-000-0000020</t>
  </si>
  <si>
    <t>Rétegelt-ragasztott fa szelemenek elhelyezése  vörösfenyő illetve erdei fenyő anyagból, 10/30 cm keresztmetszettel, horganyzott acél rögzítő szerelvényekkel, kompletten SZ-1 szelemen     50 db SZ-2 szelemen     20 db (lásd K-E 32 terv)</t>
  </si>
  <si>
    <t>35-01-004-0680000</t>
  </si>
  <si>
    <t>Fa tetőszerkezetek bármely rendszerben fűrészelt fából, 30 cm magas szarufák, horganyzott acél rögzítő szerelvényekkel, kompletten (RT1.1, RT1,1b, RT1.2)</t>
  </si>
  <si>
    <t>35-01-004-0680020</t>
  </si>
  <si>
    <t>Fa tetőszerkezetek bármely rendszerben fűrészelt fából, 10 cm magas szarufák, horganyzott acél rögzítő szerelvényekkel, kompletten (RT1.4)</t>
  </si>
  <si>
    <t>35-05-005-0000040</t>
  </si>
  <si>
    <t>Lamellás homlokzatburkolat készítése, vörösfenyő anyagból, tartóvázzal és  4,5/7,5 cm-es lamellákkal, horganyzott acél szerelvényekkel, kompletten 149-183 cm     53 db lamella 137-221 cm     125 db lamella 221-275 cm     54 db lamella 183-183 cm     27 db</t>
  </si>
  <si>
    <t>lamella 319-146 cm     259 db lamella 313-313 cm      28 db lamella 141-286 cm     96 db lamella 286-144 cm     64 db lamella 313-313 cm     31 db lamella 39-274 cm        37 db lamella 274-34 cm       47 db lamella 220-220 cm      44 db lamella (lásd</t>
  </si>
  <si>
    <t>K-E-33-34 terv)</t>
  </si>
  <si>
    <t>35-05-005-0000080</t>
  </si>
  <si>
    <t>Lamellás homlokzatburkolat készítése, vörösfenyő anyagból, tartóvázzal és  4,5/7,5 cm-es lamellákkal, horganyzott acél szerelvényekkel, kompletten 210 cm         45 db lamella 65 cm          101 db lamella 117 cm         34 db lamella 20-182 cm     32 db</t>
  </si>
  <si>
    <t>lamella 182-20 cm     21 db lamella 22-179 cm      21 db lamella 179-20 cm    32 db lamella (lásd K-E-35 terv)</t>
  </si>
  <si>
    <t>35-06-001-0000000</t>
  </si>
  <si>
    <t>Fafödémek 2 rtg impregnált  OSB4 N+F felső borítással, fűrészelt fából Fűrészelt gerenda 150x200-300x300 mm 3-6.5 m I.o. (RT1.4)</t>
  </si>
  <si>
    <t>35-07-001-0000000</t>
  </si>
  <si>
    <t>Egyeneskarú falépcső, 30 mm vtg palló fapofákkal, egy vagy több karral, bélésdeszka nélkül lakkozott felületképzéssel, szerelvényekkel,  kompletten Méretet lásd rajzon (lásd K-E-24 terv)</t>
  </si>
  <si>
    <t>Ácsmunka</t>
  </si>
  <si>
    <t>36-01-055-0000000</t>
  </si>
  <si>
    <t>Sima vakolat készítése oldalfalon, Baumit gipszes gépi vakolattal, gépi vakolással, 1 cm vastagságban, zsákos kiszerelésű anyagból, tégla- vagy pórusbeton-felületen (RF1, RF1.1b, RF1.2, RF1.3a, RF1.3b, RF1.3c,  RF1.4, RF1.4b, RF1.5, RF1.6, RF3.1, RF3.2)</t>
  </si>
  <si>
    <t>36-03-001-0550040</t>
  </si>
  <si>
    <t>Kiegyenlítő vakolat készítése belső, vakoló cementes mészhabarccsal, tégla-, kő- vagy betonfelületen, 0,5 cm vtg Hvb8-mc, belső, vakoló cementes mészhabarccsal  (RF1.1b, RF1.2b, RF1.3b, RF1.3c, RF1.4 RF1.4b, RF3.1, RF3.3)</t>
  </si>
  <si>
    <t>36-03-001-0550045</t>
  </si>
  <si>
    <t>Kiegyenlítő vakolat készítése külső, vakoló cementes mészhabarccsal, tégla-, kő- vagy betonfelületen, 1-2 cm vtg Hvb8-mc, belső, vakoló cementes mészhabarccsal  (RF1.2)</t>
  </si>
  <si>
    <t>36-06-051-1110781</t>
  </si>
  <si>
    <t>Hőszigetelő homlokzati bevonat készítése, egy réteg 6 cm vtg extrudált polisztirolhab tábla  felragasztása után tapaszba ágyazott üvegszövet  erősítésű szilikonos vékonyvakolattal, dűbeles  rögzítéssel, fém profilokkal, kompletten (pl. Austrotherm XPS,</t>
  </si>
  <si>
    <t>vagy azzal műszakilag egyenértékű) (RF4.1)</t>
  </si>
  <si>
    <t>36-06-051-1110783</t>
  </si>
  <si>
    <t>Hőszigetelő homlokzati bevonat készítése, egy réteg 8 cm vtg extrudált polisztirolhab tábla  felragasztása után tapaszba ágyazott üvegszövet  erősítésű szilikonos vékonyvakolattal, dűbeles  rögzítéssel, fém profilokkal, kompletten (pl. Austrotherm XPS,</t>
  </si>
  <si>
    <t>vagy azzal műszakilag egyenértékű) (RF1.2b)</t>
  </si>
  <si>
    <t>36-06-051-1110785</t>
  </si>
  <si>
    <t>Hőszigetelő homlokzati bevonat készítése, egy réteg 10 cm vtg extrudált polisztirolhab tábla  felragasztása után tapaszba ágyazott üvegszövet  erősítésű szilikonos vékonyvakolattal, dűbeles  rögzítéssel, fém profilokkal, kompletten (pl. Austrotherm XPS,</t>
  </si>
  <si>
    <t>vagy azzal műszakilag egyenértékű) (RF1.1b, RF1.3b)</t>
  </si>
  <si>
    <t>36-06-051-1110788</t>
  </si>
  <si>
    <t>Hőszigetelő homlokzati bevonat készítése, egy réteg 10 cm vtg grafitos polisztirolhab tábla  felragasztása után tapaszba ágyazott üvegszövet  erősítésű szilikonos vékonyvakolattal, dűbeles  rögzítéssel, fém profilokkal, kompletten (pl. Austrotherm Grafit,</t>
  </si>
  <si>
    <t>vagy azzal műszakilag egyenértékű) (RF1.1, RF1.3a)</t>
  </si>
  <si>
    <t>36-06-051-1110790</t>
  </si>
  <si>
    <t>Hőszigetelő homlokzati bevonat készítése, egy réteg 14 cm vtg  vakolható ásványi szálas hőszigetelés felragasztása után  tapaszba ágyazott üvegszövet  erősítésű szilikonos vékonyvakolattal, dűbeles  rögzítéssel, fém profilokkal, kompletten (pl.</t>
  </si>
  <si>
    <t>Austrotherm Grafit, vagy azzal műszakilag egyenértékű) (RF1.2, RF1.4, RF2.1, RF4.1)</t>
  </si>
  <si>
    <t>36-06-051-1110795</t>
  </si>
  <si>
    <t>Hőszigetelő homlokzati bevonat készítése, egy réteg 15 cm vtg  vakolható ásványi szálas hőszigetelés felragasztása után  tapaszba ágyazott üvegszövet  erősítésű szilikonos vékonyvakolattal, dűbeles  rögzítéssel, fém profilokkal, kompletten (pl.</t>
  </si>
  <si>
    <t>Austrotherm Grafit, vagy azzal műszakilag egyenértékű) (RF3.1, RF3.2)</t>
  </si>
  <si>
    <t>36-10-007-0210211</t>
  </si>
  <si>
    <t>Álmennyezet szerelése, felfüggesztett fém tartószerkezetre, 2x12,5 mm-es építőlemezből 2x12,5 mm-es GKB-I impregnált építőlemezzel (MS WC)</t>
  </si>
  <si>
    <t>36-11-002-0000000</t>
  </si>
  <si>
    <t>Cementrabic készítése betonacél merevítéssel, függőleges vagy vízszintes felülettel, 4,1-6,0 cm vastagságban (RF1.3a-b)</t>
  </si>
  <si>
    <t>36-14-040-0000000</t>
  </si>
  <si>
    <t>Üvegszövet betét elhelyezése, függőleges, vízszintes, ferde vagy íves felületen (RF3.3, RF3.4)</t>
  </si>
  <si>
    <t>Vakolás és rabicolás</t>
  </si>
  <si>
    <t>38-02-001-0000000</t>
  </si>
  <si>
    <t>Fa tüzelésű kültéri tűzhely készítése  téglából, öntött vas ajtókkal, rozsdamentes füstcsővel, szerelvényekkel,  kompletten</t>
  </si>
  <si>
    <t>Cserépkályhák</t>
  </si>
  <si>
    <t>41-03-104-0111006</t>
  </si>
  <si>
    <t>Taréjgerinc készítése égetett agyagcseréppel,  natúrvörös színben, kúpcseréppel, kúpalátéttel, kompletten (pl. CREATON Róna,  vagy azzal műszakilag egyenértékű)</t>
  </si>
  <si>
    <t>41-03-106-0111208</t>
  </si>
  <si>
    <t>Hornyolt és hódfarkú égetett agyagcserép fedésnél szellőző cserép elhelyezése natúrvörös színben (pl. CREATON Róna,  vagy azzal műszakilag egyenértékű)</t>
  </si>
  <si>
    <t>41-03-218-0194006</t>
  </si>
  <si>
    <t>Kerámia tetőcserép fedésnél szellőző szalag elhelyezése</t>
  </si>
  <si>
    <t>41-03-218-0194009</t>
  </si>
  <si>
    <t>Kerámia tetőcserép fedésnél lezárófésű elhelyezése eresznél</t>
  </si>
  <si>
    <t>41-04-030-0130261</t>
  </si>
  <si>
    <t>Fém hófogó elhelyezése natúrvörös színben</t>
  </si>
  <si>
    <t>41-03-101-0113000</t>
  </si>
  <si>
    <t>Hornyolt cserépfedés égetett  egyenesvágású cseréppel, natúrvörös színben, normál kivitelben, idom cserepekkel, kiegészítőkkel, kompletten (pl. CREATON Róna,  vagy azzal műszakilag egyenértékű) (RT1.1, RT1.1b, RT1.2, RT1.4)</t>
  </si>
  <si>
    <t>Tetőfedés</t>
  </si>
  <si>
    <t>42-03-012-1110001</t>
  </si>
  <si>
    <t>Parkettafektetés kiegyenlített aljzatra, ipari kőris parkettából, ragasztva, széklécezve, kompletten (RP1.1, RP1.2, RP2.1)</t>
  </si>
  <si>
    <t>42-03-019-0311139</t>
  </si>
  <si>
    <t>Parkettaburkolat gépi csiszolása, parkettlakk rendszer felhordása (pl. MUREXIN Speciális vizeslakk vagy azzal műszakilag egyenértékű) (RP1.1, RP1.2, RP2.1)</t>
  </si>
  <si>
    <t>42-51-002-0146142</t>
  </si>
  <si>
    <t>Kiegészítő profil elhelyezése különböző magasságú padlóburkolatok lépcső nélküli összekötésére, élvédelemre, rézből, alumíniumból, eloxált alumíniumból, nemesacélból (pl. Schlüter rozsdamentes acél profil, vagy azzal műszakilag egyenértékű)</t>
  </si>
  <si>
    <t>42-03-005-0000000</t>
  </si>
  <si>
    <t>Fa teraszburkolat hézagos fektetése 26 mm vtg, impregnált, rovákolt,  vörösfenyő anyagból, párnafákkal,  kiegészítőkkel, kompletten (pl. THERMORY D30,  vagy azzal műszakilag egyenértékű) (RP3.1)</t>
  </si>
  <si>
    <t>42-03-005-0000020</t>
  </si>
  <si>
    <t>Fa teraszburkolat hézagos fektetése min. 20 mm vtg, keményfa anyagból,  párnafákkal, kiegészítőkkel, kompletten (fedett terasz)</t>
  </si>
  <si>
    <t>42-03-021-0000000</t>
  </si>
  <si>
    <t>Fa teraszburkolat olajjal történő kezelése két rétegben (pl. MUREXIN Impregnáló olaj,  vagy azzal műszakilag egyenértékű) (RP3.1)</t>
  </si>
  <si>
    <t>42-60-000-0000000</t>
  </si>
  <si>
    <t>Folyóka beépítése padlóba, polimerbeton anyagból,  horganyzott acél ráccsal,  szerelvényekkel, kiegészíőkkel, kompletten</t>
  </si>
  <si>
    <t>Burkolás</t>
  </si>
  <si>
    <t>43-02-007-0110011</t>
  </si>
  <si>
    <t>Függő ereszcsatorna szerelése négyszög szelvényű, bármilyen kiterített szélességben, előpatinázott titáncink lemezből 33 cm kit.szél., tartóval, kiegészítőkkel, kompletten (nyárikonyha)</t>
  </si>
  <si>
    <t>43-02-052-0110185</t>
  </si>
  <si>
    <t>Lefolyócső szerelése négyzet keresztmetszettel, bármilyen kiterített szélességgel, előpatinázott titáncink lemezből 33 cm kit.szél., tartóval,  kiegészítőkkel, kompletten</t>
  </si>
  <si>
    <t>43-02-011-0110052</t>
  </si>
  <si>
    <t>Párkányba süllyesztett csatorna szerelése előpatinázott lemezből,  100 cm kiterített szélességgel, kiegészítőkkel, kompletten</t>
  </si>
  <si>
    <t>43-03-005-0990338</t>
  </si>
  <si>
    <t>Ereszszegély szerelése keményhéjalású tetőhöz, előpatinázott titáncink lemezből, 51-65 cm kiterített szélességgel kiegészítőkkel, kompletten</t>
  </si>
  <si>
    <t>43-03-014-0110500</t>
  </si>
  <si>
    <t>Fal- és kéményszegély szerelés keményhéjalású tetőhöz, előpatinázott titáncink lemezből, 41-65 cm kiterített szélességgel kiegészítőkkel, kompletten</t>
  </si>
  <si>
    <t>43-03-022-0110523</t>
  </si>
  <si>
    <t>Felhajlított oromszegély szerelése előpatinázott titáncink lemezből, 40 cm kiterített szélességgel kiegészítőkkel, kompletten</t>
  </si>
  <si>
    <t>Bádogozás</t>
  </si>
  <si>
    <t>44-01-122-0000010</t>
  </si>
  <si>
    <t>Fa belső ajtó elhelyezése, szerelvényezve, finom beállítással, porszórt acél tokkal, faforgácsbetétes fafurnér felületű ajtólappal, automata küszöbbel, szerelvényekkel, kiegészítőkkel, kompletten Kétszárnyú belső ajtó, NM 167/225 cm (lásd Ajtó</t>
  </si>
  <si>
    <t>konszignáció AJ-01 jelű)</t>
  </si>
  <si>
    <t>44-01-122-0000020</t>
  </si>
  <si>
    <t>Fa belső ajtó elhelyezése, szerelvényezve, finom beállítással, porszórt acél tokkal,  HPL felületű MDF ajtólappal, automata küszöbbel, szerelvényekkel, kiegészítőkkel, kompletten Egyszárnyú WC ajtó, NM 100/212,5 cm (lásd Ajtó konszignáció AJ-02 jelű)</t>
  </si>
  <si>
    <t>44-01-122-0000030</t>
  </si>
  <si>
    <t>Fa belső ajtó elhelyezése, szerelvényezve, finom beállítással, porszórt acél tokkal,  HPL felületű MDF ajtólappal, küszöbbel, szerelvényekkel, kiegészítőkkel, kompletten Emeleti vizes helyiségek ajtói, egyszárnyú belső ajó, NM 75/200 cm (lásd Ajtó</t>
  </si>
  <si>
    <t>konszignáció AJ-03 jelű)</t>
  </si>
  <si>
    <t>44-01-122-0000040</t>
  </si>
  <si>
    <t>Fa belső ajtó elhelyezése, szerelvényezve, finom beállítással, porszórt acél tokkal,  HPL felületű MDF ajtólappal, küszöbbel, szerelvényekkel, kiegészítőkkel, kompletten Emeleti WC-k ajtói, egyszárnyú belső ajó, NM 75/200 cm (lásd Ajtó konszignáció AJ-04</t>
  </si>
  <si>
    <t>jelű)</t>
  </si>
  <si>
    <t>44-01-122-0000050</t>
  </si>
  <si>
    <t>Fa belső ajtó elhelyezése, szerelvényezve, finom beállítással, savmart biztonsági üvegből,  küszöbbel, rozsdamentes acél szerelvényekkel, kiegészítőkkel, kompletten Emeleti zujanyzók üveg tolóajtói, NM 60/190 cm (lásd Ajtó konszignáció AJ-05 jelű)</t>
  </si>
  <si>
    <t>44-01-122-0000060</t>
  </si>
  <si>
    <t>Fa belső ajtó elhelyezése, szerelvényezve, finom beállítással, savmart biztonsági üvegből,  küszöbbel, rozsdamentes acél szerelvényekkel, kiegészítőkkel, kompletten Vetítőterem tolóajtó, NM 174/225 cm (lásd Ajtó konszignáció AJ-06 jelű)</t>
  </si>
  <si>
    <t>44-01-122-0000070</t>
  </si>
  <si>
    <t>Fa belső ajtó elhelyezése, szerelvényezve, finom beállítással, savmart biztonsági üvegből,  küszöbbel, rozsdamentes acél szerelvényekkel, kiegészítőkkel, kompletten Vetítőterem tolóajtó, NM 174/225 cm (lásd Ajtó konszignáció AJ-07 jelű)</t>
  </si>
  <si>
    <t>44-01-122-0000080</t>
  </si>
  <si>
    <t>Fa belső ajtó elhelyezése, szerelvényezve, finom beállítással, vörösfenyő tokkal és ajtólappal, lenolajjal kezelve, küszöbbel,  szerelvényekkel, kiegészítőkkel, kompletten Nyárikonyha kültéri háromszárnyú harmonika ajtó,  NM 255/200 cm (lásd Ajtó</t>
  </si>
  <si>
    <t>konszignáció AJ-08 jelű)</t>
  </si>
  <si>
    <t>44-01-122-0000090</t>
  </si>
  <si>
    <t>Fa belső ajtó elhelyezése, szerelvényezve, finom beállítással, vörösfenyő tokkal és ajtólappal, lenolajjal kezelve, küszöbbel,  szerelvényekkel, kiegészítőkkel, kompletten Nyárikonyha kültéri ajtó, NM 100/200 cm (lásd Ajtó konszignáció AJ-09 jelű)</t>
  </si>
  <si>
    <t>44-01-122-0000100</t>
  </si>
  <si>
    <t>Fa belső ajtó elhelyezése, szerelvényezve, finom beállítással, vörösfenyő tokkal és ajtólappal, lenolajjal kezelve, küszöbbel,  szerelvényekkel, kiegészítőkkel, kompletten Nyárikonyha raktár kétszárnyú ajtó,  NM 174/225 cm (lásd Ajtó konszignáció AJ-10</t>
  </si>
  <si>
    <t>44-01-122-0000110</t>
  </si>
  <si>
    <t>Fa belső ajtó elhelyezése, szerelvényezve, finom beállítással, HPL felületű vízálló kompakt lemezből,  küszöbbel,  szerelvényekkel, kiegészítőkkel, kompletten Nyárikonyha vizeshelyiség szerelt WC  térelhatároló fala és ajtói Méretet lásd a rajzon (lásd</t>
  </si>
  <si>
    <t>Ajtó konszignáció AJ-11 jelű)</t>
  </si>
  <si>
    <t>44-02-016-0000010</t>
  </si>
  <si>
    <t>Hőszigetelő üvegezésű fa nyílászáró elhelyezése szerelvényezéssel, illesztéssel, rétegelt-ragasztott toldás nélküli borovi fenyő anyagból, 4-14-4-14-4.4 üvegezéssel, gyári lazúros felületképzéssel, szerelvényekkel,  33 dB hanggátlással,  külső-belső fa</t>
  </si>
  <si>
    <t>lazúrozott könyöklővel, kompletten Nyíló ablakok, NM 340/177-202 cm (pl. JANKO BIG 80 mm,  vagy azzal műsakilag egyenértékű) (lásd Ablak konszignáció AB-01 jelű)</t>
  </si>
  <si>
    <t>44-02-016-0000020</t>
  </si>
  <si>
    <t>lazúrozott könyöklővel, kompletten Nyíló ablakok, NM 340/204-229 cm (pl. JANKO BIG 80 mm,  vagy azzal műsakilag egyenértékű) (lásd Ablak konszignáció AB-02 jelű)</t>
  </si>
  <si>
    <t>44-02-016-0000030</t>
  </si>
  <si>
    <t>lazúrozott könyöklővel, kompletten Nyíló ablakok NM 246/234-444 cm (pl. JANKO BIG 80 mm,  vagy azzal műsakilag egyenértékű) (lásd Ablak konszignáció AB-03 jelű)</t>
  </si>
  <si>
    <t>44-02-016-0000040</t>
  </si>
  <si>
    <t>lazúrozott könyöklővel, kompletten Bajárati ajtó+nyíló ablakok NM 235/310-444 cm (pl. JANKO BIG 80 mm,  vagy azzal műsakilag egyenértékű) (lásd Ablak konszignáció AB-04 jelű)</t>
  </si>
  <si>
    <t>44-02-016-0000050</t>
  </si>
  <si>
    <t>lazúrozott könyöklővel, kompletten Fix ablak NM 20/217 cm (pl. JANKO BIG 80 mm,  vagy azzal műsakilag egyenértékű) (lásd Ablak konszignáció AB-05 jelű)</t>
  </si>
  <si>
    <t>44-02-016-0000060</t>
  </si>
  <si>
    <t>lazúrozott könyöklővel, kompletten Nyíló ablakok NM 340/210-236 cm (pl. JANKO BIG 80 mm,  vagy azzal műsakilag egyenértékű) (lásd Ablak konszignáció AB-06 jelű)</t>
  </si>
  <si>
    <t>44-02-016-0000070</t>
  </si>
  <si>
    <t>lazúrozott könyöklővel, kompletten Fix ablak NM 20/190 cm (pl. JANKO BIG 80 mm,  vagy azzal műsakilag egyenértékű) (lásd Ablak konszignáció AB-07 jelű)</t>
  </si>
  <si>
    <t>44-02-016-0000080</t>
  </si>
  <si>
    <t>lazúrozott könyöklővel, kompletten Nyíló ablakok NM 340/183-209 cm (pl. JANKO BIG 80 mm,  vagy azzal műsakilag egyenértékű) (lásd Ablak konszignáció AB-08 jelű)</t>
  </si>
  <si>
    <t>44-02-016-0000090</t>
  </si>
  <si>
    <t>lazúrozott könyöklővel, kompletten Fix ablak NM 20/118 cm (pl. JANKO BIG 80 mm,  vagy azzal műsakilag egyenértékű) (lásd Ablak konszignáció AB-09 jelű)</t>
  </si>
  <si>
    <t>44-02-016-0000100</t>
  </si>
  <si>
    <t>lazúrozott könyöklővel, kompletten Nyíló ablakok NM 340/157-182 cm (pl. JANKO BIG 80 mm,  vagy azzal műsakilag egyenértékű) (lásd Ablak konszignáció AB-10 jelű)</t>
  </si>
  <si>
    <t>44-02-016-0000110</t>
  </si>
  <si>
    <t>lazúrozott könyöklővel, kompletten Fix ablak NM 20/118 cm (pl. JANKO BIG 80 mm,  vagy azzal műsakilag egyenértékű) (lásd Ablak konszignáció AB-11 jelű)</t>
  </si>
  <si>
    <t>44-02-016-0000120</t>
  </si>
  <si>
    <t>lazúrozott könyöklővel, kompletten Nyíló ablakok NM 340/130-155 cm (pl. JANKO BIG 80 mm,  vagy azzal műsakilag egyenértékű) (lásd Ablak konszignáció AB-12 jelű)</t>
  </si>
  <si>
    <t>44-02-016-0000130</t>
  </si>
  <si>
    <t>lazúrozott könyöklővel, kompletten Fix ablak NM 20/109 cm (pl. JANKO BIG 80 mm,  vagy azzal műsakilag egyenértékű) (lásd Ablak konszignáció AB-13 jelű)</t>
  </si>
  <si>
    <t>44-02-016-0000140</t>
  </si>
  <si>
    <t>lazúrozott könyöklővel, kompletten Nyíló ablakok NM 340/103-128 cm (pl. JANKO BIG 80 mm,  vagy azzal műsakilag egyenértékű) (lásd Ablak konszignáció AB-14 jelű)</t>
  </si>
  <si>
    <t>44-02-016-0000150</t>
  </si>
  <si>
    <t>lazúrozott könyöklővel, kompletten Fix ablak NM 20/82 cm (pl. JANKO BIG 80 mm,  vagy azzal műsakilag egyenértékű) (lásd Ablak konszignáció AB-15 jelű)</t>
  </si>
  <si>
    <t>44-02-016-0000160</t>
  </si>
  <si>
    <t>lazúrozott könyöklővel, kompletten Kültéri ajtó+fix ablakok NM 235/310-175 cm (pl. JANKO BIG 80 mm,  vagy azzal műsakilag egyenértékű) (lásd Ablak konszignáció AB-16 jelű)</t>
  </si>
  <si>
    <t>44-02-016-0000170</t>
  </si>
  <si>
    <t>lazúrozott könyöklővel, kompletten Fix ablak NM 186/151-310 cm (pl. JANKO BIG 80 mm,  vagy azzal műsakilag egyenértékű) (lásd Ablak konszignáció AB-17 jelű)</t>
  </si>
  <si>
    <t>44-02-016-0000190</t>
  </si>
  <si>
    <t>lazúrozott könyöklővel, kompletten Fix ablak NM 180/225 cm (pl. JANKO BIG 80 mm,  vagy azzal műsakilag egyenértékű) (lásd Ablak konszignáció AB-19 jelű)</t>
  </si>
  <si>
    <t>44-02-016-0000200</t>
  </si>
  <si>
    <t>lazúrozott könyöklővel, kompletten Emelő-toló ajtó+fix ablak NM 255/225 cm (pl. JANKO BIG 80 mm,  vagy azzal műsakilag egyenértékű) (lásd Ablak konszignáció AB-20 jelű)</t>
  </si>
  <si>
    <t>44-02-016-0000210</t>
  </si>
  <si>
    <t>lazúrozott könyöklővel, kompletten Emelő-toló ajtó+fix ablak NM 180/225 cm (pl. JANKO BIG 80 mm,  vagy azzal műsakilag egyenértékű) (lásd Ablak konszignáció AB-21 jelű)</t>
  </si>
  <si>
    <t>44-02-016-0001080</t>
  </si>
  <si>
    <t>Meglévő korszerú fa nyílászáró átépítése ablakbéllettel, szerelvényezéssel, illesztéssel, rkülső-belső fa lazúrozott könyöklővel, kompletten Ablak NM 92/140 cm (lásd Ablak konszignáció M-AB-18 jelű)</t>
  </si>
  <si>
    <t>44-02-016-0002020</t>
  </si>
  <si>
    <t>Beltéri fa nyílászáró elhelyezése, szerelvényezéssel, illesztéssel, borovi fenyő anyagból, 4 mm üvegezéssel, gyári lazúros felületképzéssel, szerelvényekkel,  külső-belső fa lazúrozott könyöklővel, kompletten Fix ablak NM 125/80 cm (lásd Ablak</t>
  </si>
  <si>
    <t>konszignáció AB-22 jelű)</t>
  </si>
  <si>
    <t>44-02-016-0002030</t>
  </si>
  <si>
    <t>Beltéri fa nyílászáró elhelyezése, szerelvényezéssel, illesztéssel, borovi fenyő anyagból, 4 mm üvegezéssel, gyári lazúros felületképzéssel, szerelvényekkel,  külső-belső fa lazúrozott könyöklővel, kompletten Fix ablak NM 195/80 cm (lásd Ablak</t>
  </si>
  <si>
    <t>konszignáció AB-23 jelű)</t>
  </si>
  <si>
    <t>44-02-016-0002040</t>
  </si>
  <si>
    <t>Beltéri fa nyílászáró elhelyezése, szerelvényezéssel, illesztéssel, borovi fenyő anyagból, 4 mm üvegezéssel, gyári lazúros felületképzéssel, szerelvényekkel,  külső-belső fa lazúrozott könyöklővel, kompletten Bukó ablak NM 90/40 cm (lásd Ablak</t>
  </si>
  <si>
    <t>konszignáció AB-24 jelű)</t>
  </si>
  <si>
    <t>44-09-001-0000000</t>
  </si>
  <si>
    <t>Beépített bútorok elhelyezése és helyszíni szerelése, kiegészítőkkel, szerelvényekkel, kompletten Teakonyha berendezés egymedencés mosogató, egykaros konyhai keverőcsap, munkalap, alsószekrény (pl. IKEA típus, vagy azzal műszakilg egyenértékű) (lásd</t>
  </si>
  <si>
    <t>Szaniter konszignáció)</t>
  </si>
  <si>
    <t>44-09-001-0000020</t>
  </si>
  <si>
    <t>Beépített bútorok elhelyezése és helyszíni szerelése, kiegészítőkkel, szerelvényekkel, kompletten Mozgássérült WC berendezés mosdótálca, WC, zuhanyszett, csaptelep, zuhanycsaptelep (pl. DURAVIT, KOLO, HANSGROHE típus,  vagy azzal műszakilg egyenértékű)</t>
  </si>
  <si>
    <t>(lásd Szaniter konszignáció)</t>
  </si>
  <si>
    <t>44-09-001-0000030</t>
  </si>
  <si>
    <t>Beépített bútorok elhelyezése és helyszíni szerelése, kiegészítőkkel, szerelvényekkel, kompletten Emeleti vizes helyiség berendezés mosdópult, WC, zuhanytálca, csaptelep, zuhanyszett (pl. GIACOTTI, JIKA, HANSGROHE típus,  vagy azzal műszakilg egyenértékű)</t>
  </si>
  <si>
    <t>44-09-001-0000040</t>
  </si>
  <si>
    <t>Beépített bútorok elhelyezése és helyszíni szerelése, kiegészítőkkel, szerelvényekkel, kompletten Nyárikonyha berendezés egymedencés mosogató, egykaros konyha keverőcsap, munkalap, alsószekrény ajtóval (pl. IKEA típus, vagy azzal műszakilg egyenértékű)</t>
  </si>
  <si>
    <t>44-09-001-0000060</t>
  </si>
  <si>
    <t>Beépített bútorok elhelyezése és helyszíni szerelése, kiegészítőkkel, szerelvényekkel, kompletten Mozgássérült WC berendezés mosdópult, mosdótálca, WC, csaptelep, (pl. HANSGROHE, DURAVIT, KOLO GIACOTTI típus, vagy azzal műszakilg egyenértékű) (lásd</t>
  </si>
  <si>
    <t>44-09-001-0001000</t>
  </si>
  <si>
    <t>Beépített bútorok elhelyezése és helyszíni szerelése, kiegészítőkkel, szerelvényekkel, kompletten Foglalkoztató bútor, NM 60/1179/270 cm (lásd Beépített bútor konszignáció B-01 jelű)</t>
  </si>
  <si>
    <t>44-09-001-0001020</t>
  </si>
  <si>
    <t>Beépített bútorok elhelyezése és helyszíni szerelése, kiegészítőkkel, szerelvényekkel, kompletten Vetatőterem beépített bútor, NM 56/302/270 cm (lásd Beépített bútor konszignáció B-02 jelű)</t>
  </si>
  <si>
    <t>44-09-001-0001030</t>
  </si>
  <si>
    <t>Beépített bútorok elhelyezése és helyszíni szerelése, kiegészítőkkel, szerelvényekkel, kompletten Emeleti beépített bútor, NM 60/720 cm (lásd Beépített bútor konszignáció B-03 jelű)</t>
  </si>
  <si>
    <t>44-09-001-0001040</t>
  </si>
  <si>
    <t>Beépített bútorok elhelyezése és helyszíni szerelése, kiegészítőkkel, szerelvényekkel, kompletten Teakonyha bútor, NM 60/90/215 cm (lásd Beépített bútor konszignáció B-04 jelű)</t>
  </si>
  <si>
    <t>Asztalosszerkezet elhelyezés</t>
  </si>
  <si>
    <t>45-03-051-0137512</t>
  </si>
  <si>
    <t>Kerítéskapu elhelyezése, egyszárnyú kivitelben 50/4 mm-es laposacél  anyagból,  porszórt felületképzéssel,  szerelvényekkel, kompletten Bejárati kapu, NM 1560/1050 mm (lásd Lakatos konszignáció LK-14 jelű)</t>
  </si>
  <si>
    <t>45-03-056-0137662</t>
  </si>
  <si>
    <t>Kerítéskapu elhelyezése, szabadonfutó kivitelben 50/4 mm-es laposacél anyagból,  porszórt felületképzéssel,  szerelvényekkel, kompletten Autóbeálló tolókapu, NM 3920/1500 mm (lásd Lakatos konszignáció LK-13 jelű)</t>
  </si>
  <si>
    <t>45-04-001-0000010</t>
  </si>
  <si>
    <t>Acél lépcső-, erkély-, folyosó- és mellvédkorlát elhelyezése, dűbeles rögzítéssel 50/4 mm-es laposacél szelvényekből, porszórt felületképzéssel,  szerelvényekkel, kompletten Előkert korlát bejáratnál, NM 4080/950-1150 mm (lásd Lakatos konszignáció LK-01</t>
  </si>
  <si>
    <t>45-04-001-0000020</t>
  </si>
  <si>
    <t>Acél lépcső-, erkély-, folyosó- és mellvédkorlát elhelyezése, dűbeles rögzítéssel 50/4 mm-es laposacél szelvényekből, háló betéttel, porszórt felületképzéssel,  szerelvényekkel, kompletten Korlát, NM 3950/950 mm (lásd Lakatos konszignáció LK-02 jelű)</t>
  </si>
  <si>
    <t>45-04-001-0000030</t>
  </si>
  <si>
    <t>Acél lépcső-, erkély-, folyosó- és mellvédkorlát elhelyezése, dűbeles rögzítéssel 50/4 mm-es laposacél szelvényekből, porszórt felületképzéssel, háló betéttel, szerelvényekkel, kompletten Födémszéli korlát, NM 5270/950 mm (lásd Lakatos konszignáció LK-03</t>
  </si>
  <si>
    <t>45-04-001-0000040</t>
  </si>
  <si>
    <t>Acél lépcső-, erkély-, folyosó- és mellvédkorlát elhelyezése, dűbeles rögzítéssel 50/4 mm-es laposacél szelvényekből, háló betéttel, porszórt felületképzéssel,  szerelvényekkel, kompletten Födémszéli korlát, NM 2300/800 mm (lásd Lakatos konszignáció LK-04</t>
  </si>
  <si>
    <t>45-04-001-0000050</t>
  </si>
  <si>
    <t>Acél lépcső-, erkély-, folyosó- és mellvédkorlát elhelyezése, dűbeles rögzítéssel 50/4 mm-es laposacél szelvényekből, háló betéttel, porszórt felületképzéssel,  szerelvényekkel, kompletten Födémszéli korlát, NM 2040/950 mm (lásd Lakatos konszignáció LK-05</t>
  </si>
  <si>
    <t>45-04-001-0000060</t>
  </si>
  <si>
    <t>Acél lépcső-, erkély-, folyosó- és mellvédkorlát elhelyezése, dűbeles rögzítéssel 50/4 mm-es laposacél szelvényekből, háló betéttel, porszórt felületképzéssel,  szerelvényekkel, kompletten Födémszéli korlát, NM 750/950 mm (lásd Lakatos konszignáció LK-06</t>
  </si>
  <si>
    <t>45-04-001-0000070</t>
  </si>
  <si>
    <t>Acél lépcső-, erkély-, folyosó- és mellvédkorlát elhelyezése, dűbeles rögzítéssel 50/4 mm-es laposacél szelvényekből, porszórt felületképzéssel,  szerelvényekkel, kompletten Belső lépcső korlát, NM 2960/950 mm (lásd Lakatos konszignáció LK-07 jelű)</t>
  </si>
  <si>
    <t>45-04-001-0000080</t>
  </si>
  <si>
    <t>Acél lépcső-, erkély-, folyosó- és mellvédkorlát elhelyezése, dűbeles rögzítéssel 50/4 mm-es laposacél szelvényekből, porszórt felületképzéssel,  szerelvényekkel, kompletten Belső lépcső korlát, NM 800/950 mm (lásd Lakatos konszignáció LK-08 jelű)</t>
  </si>
  <si>
    <t>45-04-001-0000090</t>
  </si>
  <si>
    <t>Acél lépcső-, erkély-, folyosó- és mellvédkorlát elhelyezése, dűbeles rögzítéssel 50/4 mm-es laposacél szelvényekből, porszórt felületképzéssel,  szerelvényekkel, kompletten Belső lépcső korlát, NM 2960/950 mm (lásd Lakatos konszignáció LK-09 jelű)</t>
  </si>
  <si>
    <t>45-04-001-0000100</t>
  </si>
  <si>
    <t>Acél lépcső-, erkély-, folyosó- és mellvédkorlát elhelyezése, dűbeles rögzítéssel 50/4 mm-es laposacél szelvényekből, porszórt felületképzéssel,  szerelvényekkel, kompletten Belső lépcső korlát, NM 820-2780/1230-0 mm (lásd Lakatos konszignáció LK-010</t>
  </si>
  <si>
    <t>45-04-001-0000110</t>
  </si>
  <si>
    <t>Acél lépcső-, erkély-, folyosó- és mellvédkorlát elhelyezése, dűbeles rögzítéssel 50/4 mm-es laposacél szelvényekből, porszórt felületképzéssel,  szerelvényekkel, kompletten Belső lépcső orsótéri korlát,  Méretet lásd rajzon (lásd Lakatos konszignáció</t>
  </si>
  <si>
    <t>LK-11 jelű)</t>
  </si>
  <si>
    <t>45-04-201-0137301</t>
  </si>
  <si>
    <t>Komplett táblás ipari kerítésrendszer készítése, oszlopok valamint mezők folyamatos elhelyezésével, fúrt pontalapokkal, az alaptestek kiemelésével, betonozásával, normál terepviszonyok mellett, 1,50 m kerítés magasságig magasság: 2,2 m, RAL 7024 (pl.</t>
  </si>
  <si>
    <t>ÁRVAI 2D Duble 6-5-6 táblás ipari kerítésrendszer, vagy azzal műszakilag egyenértékű) (oldalsó kerítések)</t>
  </si>
  <si>
    <t>45-05-001-0180101</t>
  </si>
  <si>
    <t>Perforált, fonatos vagy zsalus szellőző elhelyezése, acél anyagból, porszórt felületképzéssel,  szerelvényekkel, kompletten Gépészeti szellőzőrács, NM 200/200 mm</t>
  </si>
  <si>
    <t>Lakatosszerkezet elhelyezés</t>
  </si>
  <si>
    <t>47-00-110-0213262</t>
  </si>
  <si>
    <t>Felület előkészítése, részmunkák belső festéseknél; felület glettelése műanyag kötőanyagú készítményekkel (simítóanyaggal), teljes sima vakolt felületen, bármilyen padozatú helyiségben (pl. HENKEL Ceresit Cereplaszta beltéri, felületkiegyenlítő</t>
  </si>
  <si>
    <t>glettanyag, vagy azzal műszakilag egyenértékű)</t>
  </si>
  <si>
    <t>47-01-013-0000000</t>
  </si>
  <si>
    <t xml:space="preserve">100 m2 </t>
  </si>
  <si>
    <t>Mészfestés színes mészfestékkel, egy színben, sima felületen, két rétegben (RF5.1)</t>
  </si>
  <si>
    <t>47-01-033-0151171</t>
  </si>
  <si>
    <t>Műanyag-diszperziós festés új vagy régi lekapart, lemosott felületen, vakolaton két rétegben, fehér vagy színes festékkel, sima felületen (pl. Héra diszperziós belső falfesték,  vagy azzal műszakilag egyenértékű)</t>
  </si>
  <si>
    <t>47-07-112-0000000</t>
  </si>
  <si>
    <t>Kültéri feszerkezet felületkezelése lenolajjal, két rétegben, gyalult, tagolt felületen (hézagos homlokzat burkolat)</t>
  </si>
  <si>
    <t>47-07-112-0000020</t>
  </si>
  <si>
    <t>Kültéri feszerkezet felületkezelése lenolajjal, két rétegben, gyalult, tagolt felületen (K1-K8 főtartók, SZ1-SZ2 szelemenek)</t>
  </si>
  <si>
    <t>Felületképzés</t>
  </si>
  <si>
    <t>48-02-023-0413013</t>
  </si>
  <si>
    <t>Talajnedvesség elleni szigetelés, polimerbitumenes lemezzel, egy rétegben, vízszintes felületen (RP1.1, RP1.2, RP1.3, RP3.3)</t>
  </si>
  <si>
    <t>48-02-024-0413000</t>
  </si>
  <si>
    <t>Talajnedvesség elleni szigetelés, polimerbitumenes lemezzel, egy rétegben, függőleges felületen (RF1.1b, RF1.2b, RF1.3b, RF1.3c, RF1.4b 2xRF4.1)</t>
  </si>
  <si>
    <t>48-04-014-0313001</t>
  </si>
  <si>
    <t>Üzemi víz elleni szigetelés, kent szigetelőanyaggal, két rétegben erősítő szalaggal, kompletten (pl. SIKALASTIC 200W vízszigetelő anyag,   vagy azzal műszakilag egyenértékű) (RF1.6, RF3.2, RF3.3, RF3.4, RP1.3, RP2.2)</t>
  </si>
  <si>
    <t>48-05-017-0414705</t>
  </si>
  <si>
    <t>Aljzat előkészítés, bitumenmázzal, egy rétegben (pl. PORMEX oldószeres bitumenmáz, vagy azzal műszakilag egyenértékű)</t>
  </si>
  <si>
    <t>48-05-047-0411201</t>
  </si>
  <si>
    <t>Csapadékvíz elleni szigetelés alsó vagy középső rétege, polimerbitumenes lemezzel, két rétegben (RT1.3)</t>
  </si>
  <si>
    <t>48-05-055-0414953</t>
  </si>
  <si>
    <t>Védő és elválasztó réteg készítés vízszigetelésnél egy rétegben (pl. TYPAR SF  32 hőkötött polipropilén geotextil, vagy azzal műszakilag egyenértékű) (RF1.4b)</t>
  </si>
  <si>
    <t>48-07-013-3113062</t>
  </si>
  <si>
    <t>Hő- és hangszigetelő anyagok elhelyezése, leragasztás, rögzítés nélkül (rögzítés külön tételben kiírva), födémen, padlóburkolat alatti felületen, 2 cm vtg úsztató réteg (pl. AUSTROTHERM normál hőszigetelő lemez  AT-N 4 20 mm, vagy azzal műszakilag</t>
  </si>
  <si>
    <t>egyenértékű) (RP2.1, RP2.2)</t>
  </si>
  <si>
    <t>48-07-013-3113065</t>
  </si>
  <si>
    <t>Hő- és hangszigetelő anyagok elhelyezése, leragasztás, rögzítés nélkül (rögzítés külön tételben kiírva), födémen, padlóburkolat alatti felületen, 2 cm vtg gépészeti szerelő réteg (pl. AUSTROTHERM normál hőszigetelő lemez  AT-N 4 20 mm, vagy azzal</t>
  </si>
  <si>
    <t>műszakilag egyenértékű) (RP2.1, RP2.2)</t>
  </si>
  <si>
    <t>48-07-013-3113070</t>
  </si>
  <si>
    <t>Hő- és hangszigetelő anyagok elhelyezése, leragasztás, rögzítés nélkül (rögzítés külön tételben kiírva), födémen, padlóburkolat alatti felületen, 10 cm vtg EPS hab (pl. AUSTROTHERM normál hőszigetelő lemez  AT-N 4 100 mm, vagy azzal műszakilag</t>
  </si>
  <si>
    <t>egyenértékű) (RP1.1, RP1.2, RP1.3)</t>
  </si>
  <si>
    <t>48-07-013-4110119</t>
  </si>
  <si>
    <t>Hő- és hangszigetelő anyagok elhelyezése, leragasztás, rögzítés nélkül (rögzítés külön tételben kiírva), födémen, padlóburkolat alatti felületen, kötésben fektetve,  2x10 cm vtg lépésálló XPS hab (RT1.3)</t>
  </si>
  <si>
    <t>48-07-014-0092025</t>
  </si>
  <si>
    <t>Hő- és hangszigetelő anyagok elhelyezése, leragasztás, rögzítés nélkül (rögzítés külön tételben kiírva), függőleges vagy ferde sík felületen 3x10 cm vtg ásványi szálas hőszigetelés (pl. Rockwool Multirock Plus könnyű kőzetgyapot lemez 3x100 mm, vagy azzal</t>
  </si>
  <si>
    <t>műszakilag egyenértékű) (RT1.1, RT1.1b)</t>
  </si>
  <si>
    <t>48-07-014-3113030</t>
  </si>
  <si>
    <t>Hő- és hangszigetelő anyagok elhelyezése, leragasztás, rögzítés nélkül (rögzítés külön tételben kiírva), függőleges vagy ferde sík felületen 10 cm vtg extrudált PS hab (pl. AUSTROTHERM XPS, vagy azzal műszakilag egyenértékű) (RF1.3c, RF1.4b)</t>
  </si>
  <si>
    <t>48-07-020-0000000</t>
  </si>
  <si>
    <t>Szilárd lemez hő- és hangszigetelés rögzítése födémen, padlóburkolat alatti felületen, bitumenbe ragasztva (RP1.1, RP1.2, RP1.3)</t>
  </si>
  <si>
    <t>48-07-022-0000000</t>
  </si>
  <si>
    <t>Hő- és hangszigetelő anyagok rögzítése függőleges vagy ferde sík felületen, bitumenbe ragasztva (RF1.3c, RF1.4b)</t>
  </si>
  <si>
    <t>48-11-051-0115011</t>
  </si>
  <si>
    <t>8 mm dombormagasságú polietilén lemez, mérnöki létesítmények szivárgórendszeréhez, bennmaradó zsaluzatként (pl. DELTA MS-8, vagy azzal műszakilag egyenértékű) (RP1.1, RP1.2, RP1.3, RP3.3, RP3.3b)</t>
  </si>
  <si>
    <t>48-11-051-0115030</t>
  </si>
  <si>
    <t>Kasírozott dombormagasságú polietilén lemez, kiegészítőkkel, kompletten (pl. DÖRKEN Terraxx, vagy azzal műszakilag egyenértékű) (RT1.3)</t>
  </si>
  <si>
    <t>48-05-060-0000000</t>
  </si>
  <si>
    <t>Technológiai szigetelés fektetése, egy rétegben (pl. PE fólia, vagy azzal műszakilag egyenértékű) (RP1.1, RP1.2, RP1.3, RP2.1, RP2.2)</t>
  </si>
  <si>
    <t>Szigetelés</t>
  </si>
  <si>
    <t>71-10-001-0000010</t>
  </si>
  <si>
    <t>Lámpatest elhelyezése és dűbeles rögzítése szerelvényekkel, kompletten Függesztett lámpatest (pl. TILKA típus, vagy azzal műszakilag egyenértékű) (lásd Világítás konszignáció V1.1 jelű)</t>
  </si>
  <si>
    <t>71-10-001-0000020</t>
  </si>
  <si>
    <t>Lámpatest elhelyezése és dűbeles rögzítése szerelvényekkel, kompletten Függesztett lámpatest (pl. TILKA Omana típus,  vagy azzal műszakilag egyenértékű) (lásd Világítás konszignáció V1.2 jelű)</t>
  </si>
  <si>
    <t>71-10-001-0000210</t>
  </si>
  <si>
    <t>Lámpatest elhelyezése és dűbeles rögzítése szerelvényekkel, kompletten Beépített LED sáv, táegységgel ellátva NM 4x110 cm (lásd Világítás konszignáció V2.1 jelű)</t>
  </si>
  <si>
    <t>71-10-001-0000220</t>
  </si>
  <si>
    <t>Lámpatest elhelyezése és dűbeles rögzítése szerelvényekkel, kompletten Beépített LED sáv, táegységgel ellátva NM 4x340 cm (lásd Világítás konszignáció V2.2 jelű)</t>
  </si>
  <si>
    <t>71-10-001-0000230</t>
  </si>
  <si>
    <t>Lámpatest elhelyezése és dűbeles rögzítése szerelvényekkel, kompletten Beépített LED sáv, táegységgel ellátva NM 4x118 cm (lásd Világítás konszignáció V2.3 jelű)</t>
  </si>
  <si>
    <t>71-10-001-0000240</t>
  </si>
  <si>
    <t>Lámpatest elhelyezése és dűbeles rögzítése szerelvényekkel, kompletten Beépített LED sáv, táegységgel ellátva NM 4x340 cm (lásd Világítás konszignáció V2.4 jelű)</t>
  </si>
  <si>
    <t>71-10-001-0000250</t>
  </si>
  <si>
    <t>Lámpatest elhelyezése és dűbeles rögzítése szerelvényekkel, kompletten Beépített LED sáv, táegységgel ellátva NM 4x230 cm (lásd Világítás konszignáció V2.5 jelű)</t>
  </si>
  <si>
    <t>71-10-001-0000260</t>
  </si>
  <si>
    <t>Lámpatest elhelyezése és dűbeles rögzítése szerelvényekkel, kompletten Beépített LED sáv, táegységgel ellátva NM 4x290 cm (lásd Világítás konszignáció V2.6 jelű)</t>
  </si>
  <si>
    <t>71-10-001-0000270</t>
  </si>
  <si>
    <t>Lámpatest elhelyezése és dűbeles rögzítése szerelvényekkel, kompletten Beépített LED sáv, táegységgel ellátva NM 4x133 cm (lásd Világítás konszignáció V2.7 jelű)</t>
  </si>
  <si>
    <t>71-10-001-0000280</t>
  </si>
  <si>
    <t>Lámpatest elhelyezése és dűbeles rögzítése szerelvényekkel, kompletten Beépített LED sáv, táegységgel ellátva NM 4x314 cm (lásd Világítás konszignáció V2.8 jelű)</t>
  </si>
  <si>
    <t>71-10-001-0000290</t>
  </si>
  <si>
    <t>Lámpatest elhelyezése és dűbeles rögzítése szerelvényekkel, kompletten Nyárikonyha, Beépített LED sáv, tápegységgel ellátva NM 4x118 cm (lásd Világítás konszignáció V2.9 jelű)</t>
  </si>
  <si>
    <t>71-10-001-0000300</t>
  </si>
  <si>
    <t>Lámpatest elhelyezése és dűbeles rögzítése szerelvényekkel, kompletten Nyárikonyha, Beépített LED sáv, tápegységgel ellátva NM 4x440 cm (lásd Világítás konszignáció V2.10 jelű)</t>
  </si>
  <si>
    <t>71-10-001-0000310</t>
  </si>
  <si>
    <t>Lámpatest elhelyezése és dűbeles rögzítése szerelvényekkel, kompletten  Beépített LED pont világítás, tápegységgel ellátva d=5 cm (pl. TILKA típus, vagy azzal műszakilag egyenértékű) (lásd Világítás konszignáció V3.1 jelű)</t>
  </si>
  <si>
    <t>71-10-001-0000410</t>
  </si>
  <si>
    <t>Lámpatest elhelyezése és dűbeles rögzítése szerelvényekkel, kompletten  Fóggesztett világító sáv NM 15x150 cm (pl. NOWODORSKI Soft Graphite típus,  vagy azzal műszakilag egyenértékű) (lásd Világítás konszignáció V4.1 jelű)</t>
  </si>
  <si>
    <t>71-10-001-0000420</t>
  </si>
  <si>
    <t>Lámpatest elhelyezése és dűbeles rögzítése szerelvényekkel, kompletten  Fóggesztett világító sáv NM 15x50 cm (pl. NOWODORSKI Straight Graphite típus,  vagy azzal műszakilag egyenértékű) (lásd Világítás konszignáció V4.2 jelű)</t>
  </si>
  <si>
    <t>Villanyszerelés</t>
  </si>
  <si>
    <t>Összesen:</t>
  </si>
  <si>
    <t xml:space="preserve">Pontalap ásása,betonozása 40×40×80 cm-es méretben oszlopfogadó vasalattal horganyzott kivitelben </t>
  </si>
  <si>
    <t>m</t>
  </si>
  <si>
    <t>Hídszerkezet építése akác gömbfából a meglévő szerkezet szerint pontalapokra 12-15 cm átmérővel kérgezve, átmenő M 12-es  csavarokkal</t>
  </si>
  <si>
    <t>Hídszerkezet korlát építése akác gömbfából a meglévő szerkezet szerint pontalapokra 10-12 cm átmérővel kérgezve, átmenő M 12-es  csavarokkal</t>
  </si>
  <si>
    <t>Hídszerkezet padlózat építése akác felezett gömbfából a meglévő szerkezet szerint pontalapokra 12-15 cm átmérővel kérgezve, átmenő M 12-es  csavarokkal</t>
  </si>
  <si>
    <t>db</t>
  </si>
  <si>
    <t>Pilisszentiván Jági-Tanösvény pallósor</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</si>
</sst>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0">
    <font>
      <sz val="11"/>
      <color theme="1"/>
      <name val="Calibri"/>
      <family val="2"/>
    </font>
    <font>
      <sz val="11"/>
      <color indexed="8"/>
      <name val="Calibri"/>
      <family val="2"/>
    </font>
    <font>
      <sz val="10"/>
      <name val="Times New Roman CE"/>
      <family val="0"/>
    </font>
    <font>
      <b/>
      <sz val="10"/>
      <name val="Times New Roman CE"/>
      <family val="0"/>
    </font>
    <font>
      <b/>
      <sz val="12"/>
      <name val="Times New Roman CE"/>
      <family val="1"/>
    </font>
    <font>
      <b/>
      <sz val="10"/>
      <color indexed="8"/>
      <name val="Times New Roman CE"/>
      <family val="0"/>
    </font>
    <font>
      <sz val="10"/>
      <color indexed="8"/>
      <name val="Times New Roman CE"/>
      <family val="0"/>
    </font>
    <font>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7" fillId="0" borderId="0">
      <alignment/>
      <protection/>
    </xf>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34">
    <xf numFmtId="0" fontId="0" fillId="0" borderId="0" xfId="0" applyFont="1" applyAlignment="1">
      <alignment/>
    </xf>
    <xf numFmtId="0" fontId="2" fillId="0" borderId="0" xfId="0" applyFont="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horizontal="right" vertical="top" wrapText="1"/>
    </xf>
    <xf numFmtId="0" fontId="2" fillId="0" borderId="0" xfId="0" applyFont="1" applyAlignment="1">
      <alignment horizontal="right" vertical="top" wrapText="1"/>
    </xf>
    <xf numFmtId="0" fontId="3" fillId="0" borderId="10" xfId="0" applyFont="1" applyFill="1" applyBorder="1" applyAlignment="1">
      <alignment horizontal="left" vertical="top" wrapText="1"/>
    </xf>
    <xf numFmtId="0" fontId="2" fillId="0" borderId="0" xfId="0" applyFont="1" applyAlignment="1">
      <alignment horizontal="left" vertical="top" wrapText="1"/>
    </xf>
    <xf numFmtId="0" fontId="0" fillId="0" borderId="0" xfId="0" applyFill="1" applyAlignment="1">
      <alignment/>
    </xf>
    <xf numFmtId="1" fontId="0" fillId="0" borderId="0" xfId="0" applyNumberFormat="1" applyFill="1" applyAlignment="1">
      <alignment/>
    </xf>
    <xf numFmtId="0" fontId="5" fillId="0" borderId="0" xfId="0" applyFont="1" applyAlignment="1">
      <alignment vertical="top" wrapText="1"/>
    </xf>
    <xf numFmtId="0" fontId="6" fillId="0" borderId="0" xfId="0" applyFont="1" applyAlignment="1">
      <alignment vertical="top" wrapText="1"/>
    </xf>
    <xf numFmtId="49" fontId="6" fillId="0" borderId="11" xfId="0" applyNumberFormat="1" applyFont="1" applyBorder="1" applyAlignment="1">
      <alignment vertical="top" wrapText="1"/>
    </xf>
    <xf numFmtId="0" fontId="6" fillId="0" borderId="11" xfId="0" applyFont="1" applyFill="1" applyBorder="1" applyAlignment="1">
      <alignment horizontal="right" vertical="top" wrapText="1"/>
    </xf>
    <xf numFmtId="0" fontId="6" fillId="0" borderId="11" xfId="0" applyFont="1" applyBorder="1" applyAlignment="1">
      <alignment vertical="top" wrapText="1"/>
    </xf>
    <xf numFmtId="3" fontId="2" fillId="0" borderId="11" xfId="54" applyNumberFormat="1" applyFont="1" applyFill="1" applyBorder="1" applyAlignment="1">
      <alignment vertical="top" wrapText="1"/>
      <protection/>
    </xf>
    <xf numFmtId="0" fontId="6" fillId="0" borderId="11" xfId="0" applyFont="1" applyBorder="1" applyAlignment="1">
      <alignment horizontal="right" vertical="top" wrapText="1"/>
    </xf>
    <xf numFmtId="49" fontId="6" fillId="0" borderId="11" xfId="0" applyNumberFormat="1" applyFont="1" applyFill="1" applyBorder="1" applyAlignment="1">
      <alignment vertical="top" wrapText="1"/>
    </xf>
    <xf numFmtId="0" fontId="6" fillId="0" borderId="11" xfId="0" applyFont="1" applyFill="1" applyBorder="1" applyAlignment="1">
      <alignment vertical="top" wrapText="1"/>
    </xf>
    <xf numFmtId="0" fontId="6" fillId="0" borderId="0" xfId="0" applyFont="1" applyFill="1" applyAlignment="1">
      <alignment vertical="top" wrapText="1"/>
    </xf>
    <xf numFmtId="0" fontId="5" fillId="0" borderId="11" xfId="0" applyFont="1" applyBorder="1" applyAlignment="1">
      <alignment vertical="top" wrapText="1"/>
    </xf>
    <xf numFmtId="0" fontId="5" fillId="0" borderId="11" xfId="0" applyFont="1" applyBorder="1" applyAlignment="1">
      <alignment horizontal="right" vertical="top" wrapText="1"/>
    </xf>
    <xf numFmtId="3" fontId="5" fillId="0" borderId="11" xfId="0" applyNumberFormat="1" applyFont="1" applyBorder="1" applyAlignment="1">
      <alignment horizontal="right" vertical="top" wrapText="1"/>
    </xf>
    <xf numFmtId="0" fontId="5" fillId="0" borderId="0" xfId="0" applyFont="1" applyBorder="1" applyAlignment="1">
      <alignment vertical="top" wrapText="1"/>
    </xf>
    <xf numFmtId="0" fontId="6" fillId="0" borderId="0" xfId="0" applyFont="1" applyAlignment="1">
      <alignment horizontal="left" vertical="top" wrapText="1"/>
    </xf>
    <xf numFmtId="14" fontId="5" fillId="0" borderId="0" xfId="0" applyNumberFormat="1" applyFont="1" applyAlignment="1">
      <alignment vertical="top" wrapText="1"/>
    </xf>
    <xf numFmtId="0" fontId="6" fillId="0" borderId="0" xfId="0" applyFont="1" applyAlignment="1">
      <alignment horizontal="right" vertical="top" wrapText="1"/>
    </xf>
    <xf numFmtId="1" fontId="6" fillId="0" borderId="0" xfId="0" applyNumberFormat="1" applyFont="1" applyAlignment="1">
      <alignment horizontal="right" vertical="top" wrapText="1"/>
    </xf>
    <xf numFmtId="0" fontId="5" fillId="0" borderId="11" xfId="0" applyFont="1" applyBorder="1" applyAlignment="1">
      <alignment horizontal="left" vertical="top" wrapText="1"/>
    </xf>
    <xf numFmtId="3" fontId="3" fillId="0" borderId="11" xfId="0" applyNumberFormat="1" applyFont="1" applyFill="1" applyBorder="1" applyAlignment="1">
      <alignment vertical="top" wrapText="1"/>
    </xf>
    <xf numFmtId="0" fontId="6" fillId="0" borderId="11" xfId="0" applyFont="1" applyBorder="1" applyAlignment="1">
      <alignment horizontal="left" vertical="top" wrapText="1"/>
    </xf>
    <xf numFmtId="3" fontId="2" fillId="0" borderId="11" xfId="0" applyNumberFormat="1" applyFont="1" applyFill="1" applyBorder="1" applyAlignment="1">
      <alignment vertical="top" wrapText="1"/>
    </xf>
    <xf numFmtId="0" fontId="6" fillId="0" borderId="11" xfId="0" applyFont="1" applyFill="1" applyBorder="1" applyAlignment="1">
      <alignment horizontal="left" vertical="top" wrapText="1"/>
    </xf>
    <xf numFmtId="0" fontId="4" fillId="0" borderId="0" xfId="0" applyFont="1" applyFill="1" applyAlignment="1">
      <alignment horizontal="left" vertical="center" wrapText="1"/>
    </xf>
    <xf numFmtId="0" fontId="0" fillId="0" borderId="0" xfId="0" applyFill="1" applyAlignment="1">
      <alignment horizontal="left"/>
    </xf>
  </cellXfs>
  <cellStyles count="48">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Normál_KIÍRÁS"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
    </sheetView>
  </sheetViews>
  <sheetFormatPr defaultColWidth="9.140625" defaultRowHeight="15"/>
  <cols>
    <col min="1" max="1" width="36.421875" style="1" customWidth="1"/>
    <col min="2" max="3" width="20.7109375" style="1" customWidth="1"/>
    <col min="4" max="16384" width="9.140625" style="1" customWidth="1"/>
  </cols>
  <sheetData>
    <row r="1" spans="1:3" s="2" customFormat="1" ht="12.75">
      <c r="A1" s="2" t="s">
        <v>0</v>
      </c>
      <c r="B1" s="3" t="s">
        <v>1</v>
      </c>
      <c r="C1" s="3" t="s">
        <v>2</v>
      </c>
    </row>
    <row r="2" spans="1:3" ht="12.75">
      <c r="A2" s="1" t="s">
        <v>36</v>
      </c>
      <c r="B2" s="1">
        <f>'Irtás, föld és sziklamunka'!H13</f>
        <v>0</v>
      </c>
      <c r="C2" s="1">
        <f>'Irtás, föld és sziklamunka'!I13</f>
        <v>0</v>
      </c>
    </row>
    <row r="3" spans="1:3" ht="12.75">
      <c r="A3" s="1" t="s">
        <v>39</v>
      </c>
      <c r="B3" s="1">
        <f>Síkalapozás!H3</f>
        <v>0</v>
      </c>
      <c r="C3" s="1">
        <f>Síkalapozás!I3</f>
        <v>0</v>
      </c>
    </row>
    <row r="4" spans="1:3" ht="12.75">
      <c r="A4" s="1" t="s">
        <v>58</v>
      </c>
      <c r="B4" s="1">
        <f>'Helyszíni beton és vasbeton mun'!H12</f>
        <v>0</v>
      </c>
      <c r="C4" s="1">
        <f>'Helyszíni beton és vasbeton mun'!I12</f>
        <v>0</v>
      </c>
    </row>
    <row r="5" spans="1:3" ht="25.5">
      <c r="A5" s="1" t="s">
        <v>63</v>
      </c>
      <c r="B5" s="1">
        <f>'Előregyártott épületszerkezeti '!H4</f>
        <v>0</v>
      </c>
      <c r="C5" s="1">
        <f>'Előregyártott épületszerkezeti '!I4</f>
        <v>0</v>
      </c>
    </row>
    <row r="6" spans="1:3" ht="12.75">
      <c r="A6" s="1" t="s">
        <v>87</v>
      </c>
      <c r="B6" s="1">
        <f>'Falazás és egyéb kőművesmunkák'!H14</f>
        <v>0</v>
      </c>
      <c r="C6" s="1">
        <f>'Falazás és egyéb kőművesmunkák'!I14</f>
        <v>0</v>
      </c>
    </row>
    <row r="7" spans="1:3" ht="12.75">
      <c r="A7" s="1" t="s">
        <v>91</v>
      </c>
      <c r="B7" s="1">
        <f>'Fém és könnyű épületszerkezet s'!H4</f>
        <v>0</v>
      </c>
      <c r="C7" s="1">
        <f>'Fém és könnyű épületszerkezet s'!I4</f>
        <v>0</v>
      </c>
    </row>
    <row r="8" spans="1:3" ht="12.75">
      <c r="A8" s="1" t="s">
        <v>129</v>
      </c>
      <c r="B8" s="1">
        <f>Ácsmunka!H21</f>
        <v>0</v>
      </c>
      <c r="C8" s="1">
        <f>Ácsmunka!I21</f>
        <v>0</v>
      </c>
    </row>
    <row r="9" spans="1:3" ht="12.75">
      <c r="A9" s="1" t="s">
        <v>160</v>
      </c>
      <c r="B9" s="1">
        <f>'Vakolás és rabicolás'!H20</f>
        <v>0</v>
      </c>
      <c r="C9" s="1">
        <f>'Vakolás és rabicolás'!I20</f>
        <v>0</v>
      </c>
    </row>
    <row r="10" spans="1:3" ht="12.75">
      <c r="A10" s="1" t="s">
        <v>163</v>
      </c>
      <c r="B10" s="1">
        <f>Cserépkályhák!H3</f>
        <v>0</v>
      </c>
      <c r="C10" s="1">
        <f>Cserépkályhák!I3</f>
        <v>0</v>
      </c>
    </row>
    <row r="11" spans="1:3" ht="12.75">
      <c r="A11" s="1" t="s">
        <v>176</v>
      </c>
      <c r="B11" s="1">
        <f>Tetőfedés!H8</f>
        <v>0</v>
      </c>
      <c r="C11" s="1">
        <f>Tetőfedés!I8</f>
        <v>0</v>
      </c>
    </row>
    <row r="12" spans="1:3" ht="12.75">
      <c r="A12" s="1" t="s">
        <v>191</v>
      </c>
      <c r="B12" s="1">
        <f>Burkolás!H9</f>
        <v>0</v>
      </c>
      <c r="C12" s="1">
        <f>Burkolás!I9</f>
        <v>0</v>
      </c>
    </row>
    <row r="13" spans="1:3" ht="12.75">
      <c r="A13" s="1" t="s">
        <v>204</v>
      </c>
      <c r="B13" s="1">
        <f>Bádogozás!H8</f>
        <v>0</v>
      </c>
      <c r="C13" s="1">
        <f>Bádogozás!I8</f>
        <v>0</v>
      </c>
    </row>
    <row r="14" spans="1:3" ht="12.75">
      <c r="A14" s="1" t="s">
        <v>304</v>
      </c>
      <c r="B14" s="1">
        <f>'Asztalosszerkezet elhelyezés'!H80</f>
        <v>0</v>
      </c>
      <c r="C14" s="1">
        <f>'Asztalosszerkezet elhelyezés'!I80</f>
        <v>0</v>
      </c>
    </row>
    <row r="15" spans="1:3" ht="12.75">
      <c r="A15" s="1" t="s">
        <v>337</v>
      </c>
      <c r="B15" s="1">
        <f>'Lakatosszerkezet elhelyezés'!H25</f>
        <v>0</v>
      </c>
      <c r="C15" s="1">
        <f>'Lakatosszerkezet elhelyezés'!I25</f>
        <v>0</v>
      </c>
    </row>
    <row r="16" spans="1:3" ht="12.75">
      <c r="A16" s="1" t="s">
        <v>350</v>
      </c>
      <c r="B16" s="1">
        <f>Felületképzés!H8</f>
        <v>0</v>
      </c>
      <c r="C16" s="1">
        <f>Felületképzés!I8</f>
        <v>0</v>
      </c>
    </row>
    <row r="17" spans="1:3" ht="12.75">
      <c r="A17" s="1" t="s">
        <v>389</v>
      </c>
      <c r="B17" s="1">
        <f>Szigetelés!H23</f>
        <v>0</v>
      </c>
      <c r="C17" s="1">
        <f>Szigetelés!I23</f>
        <v>0</v>
      </c>
    </row>
    <row r="18" spans="1:3" ht="12.75">
      <c r="A18" s="1" t="s">
        <v>420</v>
      </c>
      <c r="B18" s="1">
        <f>Villanyszerelés!H17</f>
        <v>0</v>
      </c>
      <c r="C18" s="1">
        <f>Villanyszerelés!I17</f>
        <v>0</v>
      </c>
    </row>
    <row r="19" spans="1:3" s="2" customFormat="1" ht="12.75">
      <c r="A19" s="2" t="s">
        <v>421</v>
      </c>
      <c r="B19" s="2">
        <f>SUM(B2:B18)</f>
        <v>0</v>
      </c>
      <c r="C19" s="2">
        <f>SUM(C2:C18)</f>
        <v>0</v>
      </c>
    </row>
  </sheetData>
  <sheetProtection/>
  <printOptions/>
  <pageMargins left="1" right="1" top="1" bottom="1" header="0.4166666666666667" footer="0.4166666666666667"/>
  <pageSetup orientation="portrait" paperSize="9" r:id="rId1"/>
  <headerFooter>
    <oddFooter>&amp;C&amp;P. oldal</oddFooter>
  </headerFooter>
</worksheet>
</file>

<file path=xl/worksheets/sheet10.xml><?xml version="1.0" encoding="utf-8"?>
<worksheet xmlns="http://schemas.openxmlformats.org/spreadsheetml/2006/main" xmlns:r="http://schemas.openxmlformats.org/officeDocument/2006/relationships">
  <dimension ref="A1:I3"/>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38.25">
      <c r="A2" s="6">
        <v>1</v>
      </c>
      <c r="B2" s="1" t="s">
        <v>161</v>
      </c>
      <c r="C2" s="1" t="s">
        <v>162</v>
      </c>
      <c r="D2" s="4">
        <v>1</v>
      </c>
      <c r="E2" s="1" t="s">
        <v>33</v>
      </c>
      <c r="F2" s="1">
        <v>0</v>
      </c>
      <c r="G2" s="1">
        <v>0</v>
      </c>
      <c r="H2" s="1">
        <f>D2*F2</f>
        <v>0</v>
      </c>
      <c r="I2" s="1">
        <f>D2*G2</f>
        <v>0</v>
      </c>
    </row>
    <row r="3" spans="3:9" ht="12.75">
      <c r="C3" s="1" t="s">
        <v>35</v>
      </c>
      <c r="H3" s="1">
        <f>SUM(H2:H2)</f>
        <v>0</v>
      </c>
      <c r="I3" s="1">
        <f>SUM(I2:I2)</f>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51">
      <c r="A2" s="6">
        <v>1</v>
      </c>
      <c r="B2" s="1" t="s">
        <v>164</v>
      </c>
      <c r="C2" s="1" t="s">
        <v>165</v>
      </c>
      <c r="D2" s="4">
        <v>41</v>
      </c>
      <c r="E2" s="1" t="s">
        <v>99</v>
      </c>
      <c r="F2" s="1">
        <v>0</v>
      </c>
      <c r="G2" s="1">
        <v>0</v>
      </c>
      <c r="H2" s="1">
        <f aca="true" t="shared" si="0" ref="H2:H7">D2*F2</f>
        <v>0</v>
      </c>
      <c r="I2" s="1">
        <f aca="true" t="shared" si="1" ref="I2:I7">D2*G2</f>
        <v>0</v>
      </c>
    </row>
    <row r="3" spans="1:9" ht="51">
      <c r="A3" s="6">
        <v>2</v>
      </c>
      <c r="B3" s="1" t="s">
        <v>166</v>
      </c>
      <c r="C3" s="1" t="s">
        <v>167</v>
      </c>
      <c r="D3" s="4">
        <v>65</v>
      </c>
      <c r="E3" s="1" t="s">
        <v>33</v>
      </c>
      <c r="F3" s="1">
        <v>0</v>
      </c>
      <c r="G3" s="1">
        <v>0</v>
      </c>
      <c r="H3" s="1">
        <f t="shared" si="0"/>
        <v>0</v>
      </c>
      <c r="I3" s="1">
        <f t="shared" si="1"/>
        <v>0</v>
      </c>
    </row>
    <row r="4" spans="1:9" ht="25.5">
      <c r="A4" s="6">
        <v>3</v>
      </c>
      <c r="B4" s="1" t="s">
        <v>168</v>
      </c>
      <c r="C4" s="1" t="s">
        <v>169</v>
      </c>
      <c r="D4" s="4">
        <v>47</v>
      </c>
      <c r="E4" s="1" t="s">
        <v>99</v>
      </c>
      <c r="F4" s="1">
        <v>0</v>
      </c>
      <c r="G4" s="1">
        <v>0</v>
      </c>
      <c r="H4" s="1">
        <f t="shared" si="0"/>
        <v>0</v>
      </c>
      <c r="I4" s="1">
        <f t="shared" si="1"/>
        <v>0</v>
      </c>
    </row>
    <row r="5" spans="1:9" ht="25.5">
      <c r="A5" s="6">
        <v>4</v>
      </c>
      <c r="B5" s="1" t="s">
        <v>170</v>
      </c>
      <c r="C5" s="1" t="s">
        <v>171</v>
      </c>
      <c r="D5" s="4">
        <v>47</v>
      </c>
      <c r="E5" s="1" t="s">
        <v>99</v>
      </c>
      <c r="F5" s="1">
        <v>0</v>
      </c>
      <c r="G5" s="1">
        <v>0</v>
      </c>
      <c r="H5" s="1">
        <f t="shared" si="0"/>
        <v>0</v>
      </c>
      <c r="I5" s="1">
        <f t="shared" si="1"/>
        <v>0</v>
      </c>
    </row>
    <row r="6" spans="1:9" ht="25.5">
      <c r="A6" s="6">
        <v>5</v>
      </c>
      <c r="B6" s="1" t="s">
        <v>172</v>
      </c>
      <c r="C6" s="1" t="s">
        <v>173</v>
      </c>
      <c r="D6" s="4">
        <v>273</v>
      </c>
      <c r="E6" s="1" t="s">
        <v>33</v>
      </c>
      <c r="F6" s="1">
        <v>0</v>
      </c>
      <c r="G6" s="1">
        <v>0</v>
      </c>
      <c r="H6" s="1">
        <f t="shared" si="0"/>
        <v>0</v>
      </c>
      <c r="I6" s="1">
        <f t="shared" si="1"/>
        <v>0</v>
      </c>
    </row>
    <row r="7" spans="1:9" ht="76.5">
      <c r="A7" s="6">
        <v>6</v>
      </c>
      <c r="B7" s="1" t="s">
        <v>174</v>
      </c>
      <c r="C7" s="1" t="s">
        <v>175</v>
      </c>
      <c r="D7" s="4">
        <v>310</v>
      </c>
      <c r="E7" s="1" t="s">
        <v>49</v>
      </c>
      <c r="F7" s="1">
        <v>0</v>
      </c>
      <c r="G7" s="1">
        <v>0</v>
      </c>
      <c r="H7" s="1">
        <f t="shared" si="0"/>
        <v>0</v>
      </c>
      <c r="I7" s="1">
        <f t="shared" si="1"/>
        <v>0</v>
      </c>
    </row>
    <row r="8" spans="3:9" ht="12.75">
      <c r="C8" s="1" t="s">
        <v>35</v>
      </c>
      <c r="H8" s="1">
        <f>SUM(H2:H7)</f>
        <v>0</v>
      </c>
      <c r="I8" s="1">
        <f>SUM(I2:I7)</f>
        <v>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38.25">
      <c r="A2" s="6">
        <v>1</v>
      </c>
      <c r="B2" s="1" t="s">
        <v>177</v>
      </c>
      <c r="C2" s="1" t="s">
        <v>178</v>
      </c>
      <c r="D2" s="4">
        <v>157</v>
      </c>
      <c r="E2" s="1" t="s">
        <v>49</v>
      </c>
      <c r="F2" s="1">
        <v>0</v>
      </c>
      <c r="G2" s="1">
        <v>0</v>
      </c>
      <c r="H2" s="1">
        <f aca="true" t="shared" si="0" ref="H2:H8">D2*F2</f>
        <v>0</v>
      </c>
      <c r="I2" s="1">
        <f aca="true" t="shared" si="1" ref="I2:I8">D2*G2</f>
        <v>0</v>
      </c>
    </row>
    <row r="3" spans="1:9" ht="51">
      <c r="A3" s="6">
        <v>2</v>
      </c>
      <c r="B3" s="1" t="s">
        <v>179</v>
      </c>
      <c r="C3" s="1" t="s">
        <v>180</v>
      </c>
      <c r="D3" s="4">
        <v>157</v>
      </c>
      <c r="E3" s="1" t="s">
        <v>49</v>
      </c>
      <c r="F3" s="1">
        <v>0</v>
      </c>
      <c r="G3" s="1">
        <v>0</v>
      </c>
      <c r="H3" s="1">
        <f t="shared" si="0"/>
        <v>0</v>
      </c>
      <c r="I3" s="1">
        <f t="shared" si="1"/>
        <v>0</v>
      </c>
    </row>
    <row r="4" spans="1:9" ht="76.5">
      <c r="A4" s="6">
        <v>3</v>
      </c>
      <c r="B4" s="1" t="s">
        <v>181</v>
      </c>
      <c r="C4" s="1" t="s">
        <v>182</v>
      </c>
      <c r="D4" s="4">
        <v>5</v>
      </c>
      <c r="E4" s="1" t="s">
        <v>99</v>
      </c>
      <c r="F4" s="1">
        <v>0</v>
      </c>
      <c r="G4" s="1">
        <v>0</v>
      </c>
      <c r="H4" s="1">
        <f t="shared" si="0"/>
        <v>0</v>
      </c>
      <c r="I4" s="1">
        <f t="shared" si="1"/>
        <v>0</v>
      </c>
    </row>
    <row r="5" spans="1:9" ht="63.75">
      <c r="A5" s="6">
        <v>4</v>
      </c>
      <c r="B5" s="1" t="s">
        <v>183</v>
      </c>
      <c r="C5" s="1" t="s">
        <v>184</v>
      </c>
      <c r="D5" s="4">
        <v>60</v>
      </c>
      <c r="E5" s="1" t="s">
        <v>49</v>
      </c>
      <c r="F5" s="1">
        <v>0</v>
      </c>
      <c r="G5" s="1">
        <v>0</v>
      </c>
      <c r="H5" s="1">
        <f t="shared" si="0"/>
        <v>0</v>
      </c>
      <c r="I5" s="1">
        <f t="shared" si="1"/>
        <v>0</v>
      </c>
    </row>
    <row r="6" spans="1:9" ht="38.25">
      <c r="A6" s="6">
        <v>5</v>
      </c>
      <c r="B6" s="1" t="s">
        <v>185</v>
      </c>
      <c r="C6" s="1" t="s">
        <v>186</v>
      </c>
      <c r="D6" s="4">
        <v>28</v>
      </c>
      <c r="E6" s="1" t="s">
        <v>49</v>
      </c>
      <c r="F6" s="1">
        <v>0</v>
      </c>
      <c r="G6" s="1">
        <v>0</v>
      </c>
      <c r="H6" s="1">
        <f t="shared" si="0"/>
        <v>0</v>
      </c>
      <c r="I6" s="1">
        <f t="shared" si="1"/>
        <v>0</v>
      </c>
    </row>
    <row r="7" spans="1:9" ht="38.25">
      <c r="A7" s="6">
        <v>6</v>
      </c>
      <c r="B7" s="1" t="s">
        <v>187</v>
      </c>
      <c r="C7" s="1" t="s">
        <v>188</v>
      </c>
      <c r="D7" s="4">
        <v>88</v>
      </c>
      <c r="E7" s="1" t="s">
        <v>49</v>
      </c>
      <c r="F7" s="1">
        <v>0</v>
      </c>
      <c r="G7" s="1">
        <v>0</v>
      </c>
      <c r="H7" s="1">
        <f t="shared" si="0"/>
        <v>0</v>
      </c>
      <c r="I7" s="1">
        <f t="shared" si="1"/>
        <v>0</v>
      </c>
    </row>
    <row r="8" spans="1:9" ht="38.25">
      <c r="A8" s="6">
        <v>7</v>
      </c>
      <c r="B8" s="1" t="s">
        <v>189</v>
      </c>
      <c r="C8" s="1" t="s">
        <v>190</v>
      </c>
      <c r="D8" s="4">
        <v>6.5</v>
      </c>
      <c r="E8" s="1" t="s">
        <v>99</v>
      </c>
      <c r="F8" s="1">
        <v>0</v>
      </c>
      <c r="G8" s="1">
        <v>0</v>
      </c>
      <c r="H8" s="1">
        <f t="shared" si="0"/>
        <v>0</v>
      </c>
      <c r="I8" s="1">
        <f t="shared" si="1"/>
        <v>0</v>
      </c>
    </row>
    <row r="9" spans="3:9" ht="12.75">
      <c r="C9" s="1" t="s">
        <v>35</v>
      </c>
      <c r="H9" s="1">
        <f>SUM(H2:H8)</f>
        <v>0</v>
      </c>
      <c r="I9" s="1">
        <f>SUM(I2:I8)</f>
        <v>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63.75">
      <c r="A2" s="6">
        <v>1</v>
      </c>
      <c r="B2" s="1" t="s">
        <v>192</v>
      </c>
      <c r="C2" s="1" t="s">
        <v>193</v>
      </c>
      <c r="D2" s="4">
        <v>34</v>
      </c>
      <c r="E2" s="1" t="s">
        <v>99</v>
      </c>
      <c r="F2" s="1">
        <v>0</v>
      </c>
      <c r="G2" s="1">
        <v>0</v>
      </c>
      <c r="H2" s="1">
        <f aca="true" t="shared" si="0" ref="H2:H7">D2*F2</f>
        <v>0</v>
      </c>
      <c r="I2" s="1">
        <f aca="true" t="shared" si="1" ref="I2:I7">D2*G2</f>
        <v>0</v>
      </c>
    </row>
    <row r="3" spans="1:9" ht="63.75">
      <c r="A3" s="6">
        <v>2</v>
      </c>
      <c r="B3" s="1" t="s">
        <v>194</v>
      </c>
      <c r="C3" s="1" t="s">
        <v>195</v>
      </c>
      <c r="D3" s="4">
        <v>32</v>
      </c>
      <c r="E3" s="1" t="s">
        <v>99</v>
      </c>
      <c r="F3" s="1">
        <v>0</v>
      </c>
      <c r="G3" s="1">
        <v>0</v>
      </c>
      <c r="H3" s="1">
        <f t="shared" si="0"/>
        <v>0</v>
      </c>
      <c r="I3" s="1">
        <f t="shared" si="1"/>
        <v>0</v>
      </c>
    </row>
    <row r="4" spans="1:9" ht="38.25">
      <c r="A4" s="6">
        <v>3</v>
      </c>
      <c r="B4" s="1" t="s">
        <v>196</v>
      </c>
      <c r="C4" s="1" t="s">
        <v>197</v>
      </c>
      <c r="D4" s="4">
        <v>47</v>
      </c>
      <c r="E4" s="1" t="s">
        <v>99</v>
      </c>
      <c r="F4" s="1">
        <v>0</v>
      </c>
      <c r="G4" s="1">
        <v>0</v>
      </c>
      <c r="H4" s="1">
        <f t="shared" si="0"/>
        <v>0</v>
      </c>
      <c r="I4" s="1">
        <f t="shared" si="1"/>
        <v>0</v>
      </c>
    </row>
    <row r="5" spans="1:9" ht="51">
      <c r="A5" s="6">
        <v>4</v>
      </c>
      <c r="B5" s="1" t="s">
        <v>198</v>
      </c>
      <c r="C5" s="1" t="s">
        <v>199</v>
      </c>
      <c r="D5" s="4">
        <v>64</v>
      </c>
      <c r="E5" s="1" t="s">
        <v>99</v>
      </c>
      <c r="F5" s="1">
        <v>0</v>
      </c>
      <c r="G5" s="1">
        <v>0</v>
      </c>
      <c r="H5" s="1">
        <f t="shared" si="0"/>
        <v>0</v>
      </c>
      <c r="I5" s="1">
        <f t="shared" si="1"/>
        <v>0</v>
      </c>
    </row>
    <row r="6" spans="1:9" ht="51">
      <c r="A6" s="6">
        <v>5</v>
      </c>
      <c r="B6" s="1" t="s">
        <v>200</v>
      </c>
      <c r="C6" s="1" t="s">
        <v>201</v>
      </c>
      <c r="D6" s="4">
        <v>18</v>
      </c>
      <c r="E6" s="1" t="s">
        <v>99</v>
      </c>
      <c r="F6" s="1">
        <v>0</v>
      </c>
      <c r="G6" s="1">
        <v>0</v>
      </c>
      <c r="H6" s="1">
        <f t="shared" si="0"/>
        <v>0</v>
      </c>
      <c r="I6" s="1">
        <f t="shared" si="1"/>
        <v>0</v>
      </c>
    </row>
    <row r="7" spans="1:9" ht="51">
      <c r="A7" s="6">
        <v>6</v>
      </c>
      <c r="B7" s="1" t="s">
        <v>202</v>
      </c>
      <c r="C7" s="1" t="s">
        <v>203</v>
      </c>
      <c r="D7" s="4">
        <v>30</v>
      </c>
      <c r="E7" s="1" t="s">
        <v>99</v>
      </c>
      <c r="F7" s="1">
        <v>0</v>
      </c>
      <c r="G7" s="1">
        <v>0</v>
      </c>
      <c r="H7" s="1">
        <f t="shared" si="0"/>
        <v>0</v>
      </c>
      <c r="I7" s="1">
        <f t="shared" si="1"/>
        <v>0</v>
      </c>
    </row>
    <row r="8" spans="3:9" ht="12.75">
      <c r="C8" s="1" t="s">
        <v>35</v>
      </c>
      <c r="H8" s="1">
        <f>SUM(H2:H7)</f>
        <v>0</v>
      </c>
      <c r="I8" s="1">
        <f>SUM(I2:I7)</f>
        <v>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80"/>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76.5">
      <c r="A2" s="6">
        <v>1</v>
      </c>
      <c r="B2" s="1" t="s">
        <v>205</v>
      </c>
      <c r="C2" s="1" t="s">
        <v>206</v>
      </c>
      <c r="D2" s="4">
        <v>1</v>
      </c>
      <c r="E2" s="1" t="s">
        <v>33</v>
      </c>
      <c r="F2" s="1">
        <v>0</v>
      </c>
      <c r="G2" s="1">
        <v>0</v>
      </c>
      <c r="H2" s="1">
        <f>D2*F2</f>
        <v>0</v>
      </c>
      <c r="I2" s="1">
        <f>D2*G2</f>
        <v>0</v>
      </c>
    </row>
    <row r="3" ht="12.75">
      <c r="C3" s="1" t="s">
        <v>207</v>
      </c>
    </row>
    <row r="4" spans="1:9" ht="76.5">
      <c r="A4" s="6">
        <v>2</v>
      </c>
      <c r="B4" s="1" t="s">
        <v>208</v>
      </c>
      <c r="C4" s="1" t="s">
        <v>209</v>
      </c>
      <c r="D4" s="4">
        <v>1</v>
      </c>
      <c r="E4" s="1" t="s">
        <v>33</v>
      </c>
      <c r="F4" s="1">
        <v>0</v>
      </c>
      <c r="G4" s="1">
        <v>0</v>
      </c>
      <c r="H4" s="1">
        <f>D4*F4</f>
        <v>0</v>
      </c>
      <c r="I4" s="1">
        <f>D4*G4</f>
        <v>0</v>
      </c>
    </row>
    <row r="5" spans="1:9" ht="76.5">
      <c r="A5" s="6">
        <v>3</v>
      </c>
      <c r="B5" s="1" t="s">
        <v>210</v>
      </c>
      <c r="C5" s="1" t="s">
        <v>211</v>
      </c>
      <c r="D5" s="4">
        <v>2</v>
      </c>
      <c r="E5" s="1" t="s">
        <v>33</v>
      </c>
      <c r="F5" s="1">
        <v>0</v>
      </c>
      <c r="G5" s="1">
        <v>0</v>
      </c>
      <c r="H5" s="1">
        <f>D5*F5</f>
        <v>0</v>
      </c>
      <c r="I5" s="1">
        <f>D5*G5</f>
        <v>0</v>
      </c>
    </row>
    <row r="6" ht="12.75">
      <c r="C6" s="1" t="s">
        <v>212</v>
      </c>
    </row>
    <row r="7" spans="1:9" ht="76.5">
      <c r="A7" s="6">
        <v>4</v>
      </c>
      <c r="B7" s="1" t="s">
        <v>213</v>
      </c>
      <c r="C7" s="1" t="s">
        <v>214</v>
      </c>
      <c r="D7" s="4">
        <v>2</v>
      </c>
      <c r="E7" s="1" t="s">
        <v>33</v>
      </c>
      <c r="F7" s="1">
        <v>0</v>
      </c>
      <c r="G7" s="1">
        <v>0</v>
      </c>
      <c r="H7" s="1">
        <f>D7*F7</f>
        <v>0</v>
      </c>
      <c r="I7" s="1">
        <f>D7*G7</f>
        <v>0</v>
      </c>
    </row>
    <row r="8" ht="12.75">
      <c r="C8" s="1" t="s">
        <v>215</v>
      </c>
    </row>
    <row r="9" spans="1:9" ht="76.5">
      <c r="A9" s="6">
        <v>5</v>
      </c>
      <c r="B9" s="1" t="s">
        <v>216</v>
      </c>
      <c r="C9" s="1" t="s">
        <v>217</v>
      </c>
      <c r="D9" s="4">
        <v>2</v>
      </c>
      <c r="E9" s="1" t="s">
        <v>33</v>
      </c>
      <c r="F9" s="1">
        <v>0</v>
      </c>
      <c r="G9" s="1">
        <v>0</v>
      </c>
      <c r="H9" s="1">
        <f>D9*F9</f>
        <v>0</v>
      </c>
      <c r="I9" s="1">
        <f>D9*G9</f>
        <v>0</v>
      </c>
    </row>
    <row r="10" spans="1:9" ht="76.5">
      <c r="A10" s="6">
        <v>6</v>
      </c>
      <c r="B10" s="1" t="s">
        <v>218</v>
      </c>
      <c r="C10" s="1" t="s">
        <v>219</v>
      </c>
      <c r="D10" s="4">
        <v>1</v>
      </c>
      <c r="E10" s="1" t="s">
        <v>33</v>
      </c>
      <c r="F10" s="1">
        <v>0</v>
      </c>
      <c r="G10" s="1">
        <v>0</v>
      </c>
      <c r="H10" s="1">
        <f>D10*F10</f>
        <v>0</v>
      </c>
      <c r="I10" s="1">
        <f>D10*G10</f>
        <v>0</v>
      </c>
    </row>
    <row r="11" spans="1:9" ht="76.5">
      <c r="A11" s="6">
        <v>7</v>
      </c>
      <c r="B11" s="1" t="s">
        <v>220</v>
      </c>
      <c r="C11" s="1" t="s">
        <v>221</v>
      </c>
      <c r="D11" s="4">
        <v>2</v>
      </c>
      <c r="E11" s="1" t="s">
        <v>33</v>
      </c>
      <c r="F11" s="1">
        <v>0</v>
      </c>
      <c r="G11" s="1">
        <v>0</v>
      </c>
      <c r="H11" s="1">
        <f>D11*F11</f>
        <v>0</v>
      </c>
      <c r="I11" s="1">
        <f>D11*G11</f>
        <v>0</v>
      </c>
    </row>
    <row r="12" spans="1:9" ht="76.5">
      <c r="A12" s="6">
        <v>8</v>
      </c>
      <c r="B12" s="1" t="s">
        <v>222</v>
      </c>
      <c r="C12" s="1" t="s">
        <v>223</v>
      </c>
      <c r="D12" s="4">
        <v>1</v>
      </c>
      <c r="E12" s="1" t="s">
        <v>33</v>
      </c>
      <c r="F12" s="1">
        <v>0</v>
      </c>
      <c r="G12" s="1">
        <v>0</v>
      </c>
      <c r="H12" s="1">
        <f>D12*F12</f>
        <v>0</v>
      </c>
      <c r="I12" s="1">
        <f>D12*G12</f>
        <v>0</v>
      </c>
    </row>
    <row r="13" ht="12.75">
      <c r="C13" s="1" t="s">
        <v>224</v>
      </c>
    </row>
    <row r="14" spans="1:9" ht="76.5">
      <c r="A14" s="6">
        <v>9</v>
      </c>
      <c r="B14" s="1" t="s">
        <v>225</v>
      </c>
      <c r="C14" s="1" t="s">
        <v>226</v>
      </c>
      <c r="D14" s="4">
        <v>1</v>
      </c>
      <c r="E14" s="1" t="s">
        <v>33</v>
      </c>
      <c r="F14" s="1">
        <v>0</v>
      </c>
      <c r="G14" s="1">
        <v>0</v>
      </c>
      <c r="H14" s="1">
        <f>D14*F14</f>
        <v>0</v>
      </c>
      <c r="I14" s="1">
        <f>D14*G14</f>
        <v>0</v>
      </c>
    </row>
    <row r="15" spans="1:9" ht="76.5">
      <c r="A15" s="6">
        <v>10</v>
      </c>
      <c r="B15" s="1" t="s">
        <v>227</v>
      </c>
      <c r="C15" s="1" t="s">
        <v>228</v>
      </c>
      <c r="D15" s="4">
        <v>1</v>
      </c>
      <c r="E15" s="1" t="s">
        <v>33</v>
      </c>
      <c r="F15" s="1">
        <v>0</v>
      </c>
      <c r="G15" s="1">
        <v>0</v>
      </c>
      <c r="H15" s="1">
        <f>D15*F15</f>
        <v>0</v>
      </c>
      <c r="I15" s="1">
        <f>D15*G15</f>
        <v>0</v>
      </c>
    </row>
    <row r="16" ht="12.75">
      <c r="C16" s="1" t="s">
        <v>215</v>
      </c>
    </row>
    <row r="17" spans="1:9" ht="89.25">
      <c r="A17" s="6">
        <v>11</v>
      </c>
      <c r="B17" s="1" t="s">
        <v>229</v>
      </c>
      <c r="C17" s="1" t="s">
        <v>230</v>
      </c>
      <c r="D17" s="4">
        <v>2</v>
      </c>
      <c r="E17" s="1" t="s">
        <v>33</v>
      </c>
      <c r="F17" s="1">
        <v>0</v>
      </c>
      <c r="G17" s="1">
        <v>0</v>
      </c>
      <c r="H17" s="1">
        <f>D17*F17</f>
        <v>0</v>
      </c>
      <c r="I17" s="1">
        <f>D17*G17</f>
        <v>0</v>
      </c>
    </row>
    <row r="18" ht="12.75">
      <c r="C18" s="1" t="s">
        <v>231</v>
      </c>
    </row>
    <row r="19" spans="1:9" ht="76.5">
      <c r="A19" s="6">
        <v>12</v>
      </c>
      <c r="B19" s="1" t="s">
        <v>232</v>
      </c>
      <c r="C19" s="1" t="s">
        <v>233</v>
      </c>
      <c r="D19" s="4">
        <v>1</v>
      </c>
      <c r="E19" s="1" t="s">
        <v>33</v>
      </c>
      <c r="F19" s="1">
        <v>0</v>
      </c>
      <c r="G19" s="1">
        <v>0</v>
      </c>
      <c r="H19" s="1">
        <f>D19*F19</f>
        <v>0</v>
      </c>
      <c r="I19" s="1">
        <f>D19*G19</f>
        <v>0</v>
      </c>
    </row>
    <row r="20" ht="51">
      <c r="C20" s="1" t="s">
        <v>234</v>
      </c>
    </row>
    <row r="21" spans="1:9" ht="76.5">
      <c r="A21" s="6">
        <v>13</v>
      </c>
      <c r="B21" s="1" t="s">
        <v>235</v>
      </c>
      <c r="C21" s="1" t="s">
        <v>233</v>
      </c>
      <c r="D21" s="4">
        <v>1</v>
      </c>
      <c r="E21" s="1" t="s">
        <v>33</v>
      </c>
      <c r="F21" s="1">
        <v>0</v>
      </c>
      <c r="G21" s="1">
        <v>0</v>
      </c>
      <c r="H21" s="1">
        <f>D21*F21</f>
        <v>0</v>
      </c>
      <c r="I21" s="1">
        <f>D21*G21</f>
        <v>0</v>
      </c>
    </row>
    <row r="22" ht="51">
      <c r="C22" s="1" t="s">
        <v>236</v>
      </c>
    </row>
    <row r="23" spans="1:9" ht="76.5">
      <c r="A23" s="6">
        <v>14</v>
      </c>
      <c r="B23" s="1" t="s">
        <v>237</v>
      </c>
      <c r="C23" s="1" t="s">
        <v>233</v>
      </c>
      <c r="D23" s="4">
        <v>1</v>
      </c>
      <c r="E23" s="1" t="s">
        <v>33</v>
      </c>
      <c r="F23" s="1">
        <v>0</v>
      </c>
      <c r="G23" s="1">
        <v>0</v>
      </c>
      <c r="H23" s="1">
        <f>D23*F23</f>
        <v>0</v>
      </c>
      <c r="I23" s="1">
        <f>D23*G23</f>
        <v>0</v>
      </c>
    </row>
    <row r="24" ht="51">
      <c r="C24" s="1" t="s">
        <v>238</v>
      </c>
    </row>
    <row r="25" spans="1:9" ht="76.5">
      <c r="A25" s="6">
        <v>15</v>
      </c>
      <c r="B25" s="1" t="s">
        <v>239</v>
      </c>
      <c r="C25" s="1" t="s">
        <v>233</v>
      </c>
      <c r="D25" s="4">
        <v>1</v>
      </c>
      <c r="E25" s="1" t="s">
        <v>33</v>
      </c>
      <c r="F25" s="1">
        <v>0</v>
      </c>
      <c r="G25" s="1">
        <v>0</v>
      </c>
      <c r="H25" s="1">
        <f>D25*F25</f>
        <v>0</v>
      </c>
      <c r="I25" s="1">
        <f>D25*G25</f>
        <v>0</v>
      </c>
    </row>
    <row r="26" ht="63.75">
      <c r="C26" s="1" t="s">
        <v>240</v>
      </c>
    </row>
    <row r="27" spans="1:9" ht="76.5">
      <c r="A27" s="6">
        <v>16</v>
      </c>
      <c r="B27" s="1" t="s">
        <v>241</v>
      </c>
      <c r="C27" s="1" t="s">
        <v>233</v>
      </c>
      <c r="D27" s="4">
        <v>1</v>
      </c>
      <c r="E27" s="1" t="s">
        <v>33</v>
      </c>
      <c r="F27" s="1">
        <v>0</v>
      </c>
      <c r="G27" s="1">
        <v>0</v>
      </c>
      <c r="H27" s="1">
        <f>D27*F27</f>
        <v>0</v>
      </c>
      <c r="I27" s="1">
        <f>D27*G27</f>
        <v>0</v>
      </c>
    </row>
    <row r="28" ht="51">
      <c r="C28" s="1" t="s">
        <v>242</v>
      </c>
    </row>
    <row r="29" spans="1:9" ht="76.5">
      <c r="A29" s="6">
        <v>17</v>
      </c>
      <c r="B29" s="1" t="s">
        <v>243</v>
      </c>
      <c r="C29" s="1" t="s">
        <v>233</v>
      </c>
      <c r="D29" s="4">
        <v>1</v>
      </c>
      <c r="E29" s="1" t="s">
        <v>33</v>
      </c>
      <c r="F29" s="1">
        <v>0</v>
      </c>
      <c r="G29" s="1">
        <v>0</v>
      </c>
      <c r="H29" s="1">
        <f>D29*F29</f>
        <v>0</v>
      </c>
      <c r="I29" s="1">
        <f>D29*G29</f>
        <v>0</v>
      </c>
    </row>
    <row r="30" ht="51">
      <c r="C30" s="1" t="s">
        <v>244</v>
      </c>
    </row>
    <row r="31" spans="1:9" ht="76.5">
      <c r="A31" s="6">
        <v>18</v>
      </c>
      <c r="B31" s="1" t="s">
        <v>245</v>
      </c>
      <c r="C31" s="1" t="s">
        <v>233</v>
      </c>
      <c r="D31" s="4">
        <v>1</v>
      </c>
      <c r="E31" s="1" t="s">
        <v>33</v>
      </c>
      <c r="F31" s="1">
        <v>0</v>
      </c>
      <c r="G31" s="1">
        <v>0</v>
      </c>
      <c r="H31" s="1">
        <f>D31*F31</f>
        <v>0</v>
      </c>
      <c r="I31" s="1">
        <f>D31*G31</f>
        <v>0</v>
      </c>
    </row>
    <row r="32" ht="51">
      <c r="C32" s="1" t="s">
        <v>246</v>
      </c>
    </row>
    <row r="33" spans="1:9" ht="76.5">
      <c r="A33" s="6">
        <v>19</v>
      </c>
      <c r="B33" s="1" t="s">
        <v>247</v>
      </c>
      <c r="C33" s="1" t="s">
        <v>233</v>
      </c>
      <c r="D33" s="4">
        <v>1</v>
      </c>
      <c r="E33" s="1" t="s">
        <v>33</v>
      </c>
      <c r="F33" s="1">
        <v>0</v>
      </c>
      <c r="G33" s="1">
        <v>0</v>
      </c>
      <c r="H33" s="1">
        <f>D33*F33</f>
        <v>0</v>
      </c>
      <c r="I33" s="1">
        <f>D33*G33</f>
        <v>0</v>
      </c>
    </row>
    <row r="34" ht="51">
      <c r="C34" s="1" t="s">
        <v>248</v>
      </c>
    </row>
    <row r="35" spans="1:9" ht="76.5">
      <c r="A35" s="6">
        <v>20</v>
      </c>
      <c r="B35" s="1" t="s">
        <v>249</v>
      </c>
      <c r="C35" s="1" t="s">
        <v>233</v>
      </c>
      <c r="D35" s="4">
        <v>1</v>
      </c>
      <c r="E35" s="1" t="s">
        <v>33</v>
      </c>
      <c r="F35" s="1">
        <v>0</v>
      </c>
      <c r="G35" s="1">
        <v>0</v>
      </c>
      <c r="H35" s="1">
        <f>D35*F35</f>
        <v>0</v>
      </c>
      <c r="I35" s="1">
        <f>D35*G35</f>
        <v>0</v>
      </c>
    </row>
    <row r="36" ht="51">
      <c r="C36" s="1" t="s">
        <v>250</v>
      </c>
    </row>
    <row r="37" spans="1:9" ht="76.5">
      <c r="A37" s="6">
        <v>21</v>
      </c>
      <c r="B37" s="1" t="s">
        <v>251</v>
      </c>
      <c r="C37" s="1" t="s">
        <v>233</v>
      </c>
      <c r="D37" s="4">
        <v>1</v>
      </c>
      <c r="E37" s="1" t="s">
        <v>33</v>
      </c>
      <c r="F37" s="1">
        <v>0</v>
      </c>
      <c r="G37" s="1">
        <v>0</v>
      </c>
      <c r="H37" s="1">
        <f>D37*F37</f>
        <v>0</v>
      </c>
      <c r="I37" s="1">
        <f>D37*G37</f>
        <v>0</v>
      </c>
    </row>
    <row r="38" ht="51">
      <c r="C38" s="1" t="s">
        <v>252</v>
      </c>
    </row>
    <row r="39" spans="1:9" ht="76.5">
      <c r="A39" s="6">
        <v>22</v>
      </c>
      <c r="B39" s="1" t="s">
        <v>253</v>
      </c>
      <c r="C39" s="1" t="s">
        <v>233</v>
      </c>
      <c r="D39" s="4">
        <v>1</v>
      </c>
      <c r="E39" s="1" t="s">
        <v>33</v>
      </c>
      <c r="F39" s="1">
        <v>0</v>
      </c>
      <c r="G39" s="1">
        <v>0</v>
      </c>
      <c r="H39" s="1">
        <f>D39*F39</f>
        <v>0</v>
      </c>
      <c r="I39" s="1">
        <f>D39*G39</f>
        <v>0</v>
      </c>
    </row>
    <row r="40" ht="51">
      <c r="C40" s="1" t="s">
        <v>254</v>
      </c>
    </row>
    <row r="41" spans="1:9" ht="76.5">
      <c r="A41" s="6">
        <v>23</v>
      </c>
      <c r="B41" s="1" t="s">
        <v>255</v>
      </c>
      <c r="C41" s="1" t="s">
        <v>233</v>
      </c>
      <c r="D41" s="4">
        <v>1</v>
      </c>
      <c r="E41" s="1" t="s">
        <v>33</v>
      </c>
      <c r="F41" s="1">
        <v>0</v>
      </c>
      <c r="G41" s="1">
        <v>0</v>
      </c>
      <c r="H41" s="1">
        <f>D41*F41</f>
        <v>0</v>
      </c>
      <c r="I41" s="1">
        <f>D41*G41</f>
        <v>0</v>
      </c>
    </row>
    <row r="42" ht="51">
      <c r="C42" s="1" t="s">
        <v>256</v>
      </c>
    </row>
    <row r="43" spans="1:9" ht="76.5">
      <c r="A43" s="6">
        <v>24</v>
      </c>
      <c r="B43" s="1" t="s">
        <v>257</v>
      </c>
      <c r="C43" s="1" t="s">
        <v>233</v>
      </c>
      <c r="D43" s="4">
        <v>1</v>
      </c>
      <c r="E43" s="1" t="s">
        <v>33</v>
      </c>
      <c r="F43" s="1">
        <v>0</v>
      </c>
      <c r="G43" s="1">
        <v>0</v>
      </c>
      <c r="H43" s="1">
        <f>D43*F43</f>
        <v>0</v>
      </c>
      <c r="I43" s="1">
        <f>D43*G43</f>
        <v>0</v>
      </c>
    </row>
    <row r="44" ht="51">
      <c r="C44" s="1" t="s">
        <v>258</v>
      </c>
    </row>
    <row r="45" spans="1:9" ht="76.5">
      <c r="A45" s="6">
        <v>25</v>
      </c>
      <c r="B45" s="1" t="s">
        <v>259</v>
      </c>
      <c r="C45" s="1" t="s">
        <v>233</v>
      </c>
      <c r="D45" s="4">
        <v>1</v>
      </c>
      <c r="E45" s="1" t="s">
        <v>33</v>
      </c>
      <c r="F45" s="1">
        <v>0</v>
      </c>
      <c r="G45" s="1">
        <v>0</v>
      </c>
      <c r="H45" s="1">
        <f>D45*F45</f>
        <v>0</v>
      </c>
      <c r="I45" s="1">
        <f>D45*G45</f>
        <v>0</v>
      </c>
    </row>
    <row r="46" ht="51">
      <c r="C46" s="1" t="s">
        <v>260</v>
      </c>
    </row>
    <row r="47" spans="1:9" ht="76.5">
      <c r="A47" s="6">
        <v>26</v>
      </c>
      <c r="B47" s="1" t="s">
        <v>261</v>
      </c>
      <c r="C47" s="1" t="s">
        <v>233</v>
      </c>
      <c r="D47" s="4">
        <v>1</v>
      </c>
      <c r="E47" s="1" t="s">
        <v>33</v>
      </c>
      <c r="F47" s="1">
        <v>0</v>
      </c>
      <c r="G47" s="1">
        <v>0</v>
      </c>
      <c r="H47" s="1">
        <f>D47*F47</f>
        <v>0</v>
      </c>
      <c r="I47" s="1">
        <f>D47*G47</f>
        <v>0</v>
      </c>
    </row>
    <row r="48" ht="51">
      <c r="C48" s="1" t="s">
        <v>262</v>
      </c>
    </row>
    <row r="49" spans="1:9" ht="76.5">
      <c r="A49" s="6">
        <v>27</v>
      </c>
      <c r="B49" s="1" t="s">
        <v>263</v>
      </c>
      <c r="C49" s="1" t="s">
        <v>233</v>
      </c>
      <c r="D49" s="4">
        <v>1</v>
      </c>
      <c r="E49" s="1" t="s">
        <v>33</v>
      </c>
      <c r="F49" s="1">
        <v>0</v>
      </c>
      <c r="G49" s="1">
        <v>0</v>
      </c>
      <c r="H49" s="1">
        <f>D49*F49</f>
        <v>0</v>
      </c>
      <c r="I49" s="1">
        <f>D49*G49</f>
        <v>0</v>
      </c>
    </row>
    <row r="50" ht="63.75">
      <c r="C50" s="1" t="s">
        <v>264</v>
      </c>
    </row>
    <row r="51" spans="1:9" ht="76.5">
      <c r="A51" s="6">
        <v>28</v>
      </c>
      <c r="B51" s="1" t="s">
        <v>265</v>
      </c>
      <c r="C51" s="1" t="s">
        <v>233</v>
      </c>
      <c r="D51" s="4">
        <v>1</v>
      </c>
      <c r="E51" s="1" t="s">
        <v>33</v>
      </c>
      <c r="F51" s="1">
        <v>0</v>
      </c>
      <c r="G51" s="1">
        <v>0</v>
      </c>
      <c r="H51" s="1">
        <f>D51*F51</f>
        <v>0</v>
      </c>
      <c r="I51" s="1">
        <f>D51*G51</f>
        <v>0</v>
      </c>
    </row>
    <row r="52" ht="51">
      <c r="C52" s="1" t="s">
        <v>266</v>
      </c>
    </row>
    <row r="53" spans="1:9" ht="76.5">
      <c r="A53" s="6">
        <v>29</v>
      </c>
      <c r="B53" s="1" t="s">
        <v>267</v>
      </c>
      <c r="C53" s="1" t="s">
        <v>233</v>
      </c>
      <c r="D53" s="4">
        <v>2</v>
      </c>
      <c r="E53" s="1" t="s">
        <v>33</v>
      </c>
      <c r="F53" s="1">
        <v>0</v>
      </c>
      <c r="G53" s="1">
        <v>0</v>
      </c>
      <c r="H53" s="1">
        <f>D53*F53</f>
        <v>0</v>
      </c>
      <c r="I53" s="1">
        <f>D53*G53</f>
        <v>0</v>
      </c>
    </row>
    <row r="54" ht="51">
      <c r="C54" s="1" t="s">
        <v>268</v>
      </c>
    </row>
    <row r="55" spans="1:9" ht="76.5">
      <c r="A55" s="6">
        <v>30</v>
      </c>
      <c r="B55" s="1" t="s">
        <v>269</v>
      </c>
      <c r="C55" s="1" t="s">
        <v>233</v>
      </c>
      <c r="D55" s="4">
        <v>1</v>
      </c>
      <c r="E55" s="1" t="s">
        <v>33</v>
      </c>
      <c r="F55" s="1">
        <v>0</v>
      </c>
      <c r="G55" s="1">
        <v>0</v>
      </c>
      <c r="H55" s="1">
        <f>D55*F55</f>
        <v>0</v>
      </c>
      <c r="I55" s="1">
        <f>D55*G55</f>
        <v>0</v>
      </c>
    </row>
    <row r="56" ht="63.75">
      <c r="C56" s="1" t="s">
        <v>270</v>
      </c>
    </row>
    <row r="57" spans="1:9" ht="76.5">
      <c r="A57" s="6">
        <v>31</v>
      </c>
      <c r="B57" s="1" t="s">
        <v>271</v>
      </c>
      <c r="C57" s="1" t="s">
        <v>233</v>
      </c>
      <c r="D57" s="4">
        <v>1</v>
      </c>
      <c r="E57" s="1" t="s">
        <v>33</v>
      </c>
      <c r="F57" s="1">
        <v>0</v>
      </c>
      <c r="G57" s="1">
        <v>0</v>
      </c>
      <c r="H57" s="1">
        <f>D57*F57</f>
        <v>0</v>
      </c>
      <c r="I57" s="1">
        <f>D57*G57</f>
        <v>0</v>
      </c>
    </row>
    <row r="58" ht="63.75">
      <c r="C58" s="1" t="s">
        <v>272</v>
      </c>
    </row>
    <row r="59" spans="1:9" ht="63.75">
      <c r="A59" s="6">
        <v>32</v>
      </c>
      <c r="B59" s="1" t="s">
        <v>273</v>
      </c>
      <c r="C59" s="1" t="s">
        <v>274</v>
      </c>
      <c r="D59" s="4">
        <v>1</v>
      </c>
      <c r="E59" s="1" t="s">
        <v>33</v>
      </c>
      <c r="F59" s="1">
        <v>0</v>
      </c>
      <c r="G59" s="1">
        <v>0</v>
      </c>
      <c r="H59" s="1">
        <f>D59*F59</f>
        <v>0</v>
      </c>
      <c r="I59" s="1">
        <f>D59*G59</f>
        <v>0</v>
      </c>
    </row>
    <row r="60" spans="1:9" ht="76.5">
      <c r="A60" s="6">
        <v>33</v>
      </c>
      <c r="B60" s="1" t="s">
        <v>275</v>
      </c>
      <c r="C60" s="1" t="s">
        <v>276</v>
      </c>
      <c r="D60" s="4">
        <v>1</v>
      </c>
      <c r="E60" s="1" t="s">
        <v>33</v>
      </c>
      <c r="F60" s="1">
        <v>0</v>
      </c>
      <c r="G60" s="1">
        <v>0</v>
      </c>
      <c r="H60" s="1">
        <f>D60*F60</f>
        <v>0</v>
      </c>
      <c r="I60" s="1">
        <f>D60*G60</f>
        <v>0</v>
      </c>
    </row>
    <row r="61" ht="12.75">
      <c r="C61" s="1" t="s">
        <v>277</v>
      </c>
    </row>
    <row r="62" spans="1:9" ht="76.5">
      <c r="A62" s="6">
        <v>34</v>
      </c>
      <c r="B62" s="1" t="s">
        <v>278</v>
      </c>
      <c r="C62" s="1" t="s">
        <v>279</v>
      </c>
      <c r="D62" s="4">
        <v>1</v>
      </c>
      <c r="E62" s="1" t="s">
        <v>33</v>
      </c>
      <c r="F62" s="1">
        <v>0</v>
      </c>
      <c r="G62" s="1">
        <v>0</v>
      </c>
      <c r="H62" s="1">
        <f>D62*F62</f>
        <v>0</v>
      </c>
      <c r="I62" s="1">
        <f>D62*G62</f>
        <v>0</v>
      </c>
    </row>
    <row r="63" ht="12.75">
      <c r="C63" s="1" t="s">
        <v>280</v>
      </c>
    </row>
    <row r="64" spans="1:9" ht="76.5">
      <c r="A64" s="6">
        <v>35</v>
      </c>
      <c r="B64" s="1" t="s">
        <v>281</v>
      </c>
      <c r="C64" s="1" t="s">
        <v>282</v>
      </c>
      <c r="D64" s="4">
        <v>9</v>
      </c>
      <c r="E64" s="1" t="s">
        <v>33</v>
      </c>
      <c r="F64" s="1">
        <v>0</v>
      </c>
      <c r="G64" s="1">
        <v>0</v>
      </c>
      <c r="H64" s="1">
        <f>D64*F64</f>
        <v>0</v>
      </c>
      <c r="I64" s="1">
        <f>D64*G64</f>
        <v>0</v>
      </c>
    </row>
    <row r="65" ht="12.75">
      <c r="C65" s="1" t="s">
        <v>283</v>
      </c>
    </row>
    <row r="66" spans="1:9" ht="89.25">
      <c r="A66" s="6">
        <v>36</v>
      </c>
      <c r="B66" s="1" t="s">
        <v>284</v>
      </c>
      <c r="C66" s="1" t="s">
        <v>285</v>
      </c>
      <c r="D66" s="4">
        <v>1</v>
      </c>
      <c r="E66" s="1" t="s">
        <v>110</v>
      </c>
      <c r="F66" s="1">
        <v>0</v>
      </c>
      <c r="G66" s="1">
        <v>0</v>
      </c>
      <c r="H66" s="1">
        <f>D66*F66</f>
        <v>0</v>
      </c>
      <c r="I66" s="1">
        <f>D66*G66</f>
        <v>0</v>
      </c>
    </row>
    <row r="67" ht="12.75">
      <c r="C67" s="1" t="s">
        <v>286</v>
      </c>
    </row>
    <row r="68" spans="1:9" ht="89.25">
      <c r="A68" s="6">
        <v>37</v>
      </c>
      <c r="B68" s="1" t="s">
        <v>287</v>
      </c>
      <c r="C68" s="1" t="s">
        <v>288</v>
      </c>
      <c r="D68" s="4">
        <v>1</v>
      </c>
      <c r="E68" s="1" t="s">
        <v>110</v>
      </c>
      <c r="F68" s="1">
        <v>0</v>
      </c>
      <c r="G68" s="1">
        <v>0</v>
      </c>
      <c r="H68" s="1">
        <f>D68*F68</f>
        <v>0</v>
      </c>
      <c r="I68" s="1">
        <f>D68*G68</f>
        <v>0</v>
      </c>
    </row>
    <row r="69" ht="12.75">
      <c r="C69" s="1" t="s">
        <v>289</v>
      </c>
    </row>
    <row r="70" spans="1:9" ht="89.25">
      <c r="A70" s="6">
        <v>38</v>
      </c>
      <c r="B70" s="1" t="s">
        <v>290</v>
      </c>
      <c r="C70" s="1" t="s">
        <v>291</v>
      </c>
      <c r="D70" s="4">
        <v>1</v>
      </c>
      <c r="E70" s="1" t="s">
        <v>110</v>
      </c>
      <c r="F70" s="1">
        <v>0</v>
      </c>
      <c r="G70" s="1">
        <v>0</v>
      </c>
      <c r="H70" s="1">
        <f>D70*F70</f>
        <v>0</v>
      </c>
      <c r="I70" s="1">
        <f>D70*G70</f>
        <v>0</v>
      </c>
    </row>
    <row r="71" ht="12.75">
      <c r="C71" s="1" t="s">
        <v>289</v>
      </c>
    </row>
    <row r="72" spans="1:9" ht="89.25">
      <c r="A72" s="6">
        <v>39</v>
      </c>
      <c r="B72" s="1" t="s">
        <v>292</v>
      </c>
      <c r="C72" s="1" t="s">
        <v>293</v>
      </c>
      <c r="D72" s="4">
        <v>1</v>
      </c>
      <c r="E72" s="1" t="s">
        <v>110</v>
      </c>
      <c r="F72" s="1">
        <v>0</v>
      </c>
      <c r="G72" s="1">
        <v>0</v>
      </c>
      <c r="H72" s="1">
        <f>D72*F72</f>
        <v>0</v>
      </c>
      <c r="I72" s="1">
        <f>D72*G72</f>
        <v>0</v>
      </c>
    </row>
    <row r="73" ht="12.75">
      <c r="C73" s="1" t="s">
        <v>289</v>
      </c>
    </row>
    <row r="74" spans="1:9" ht="89.25">
      <c r="A74" s="6">
        <v>40</v>
      </c>
      <c r="B74" s="1" t="s">
        <v>294</v>
      </c>
      <c r="C74" s="1" t="s">
        <v>295</v>
      </c>
      <c r="D74" s="4">
        <v>1</v>
      </c>
      <c r="E74" s="1" t="s">
        <v>110</v>
      </c>
      <c r="F74" s="1">
        <v>0</v>
      </c>
      <c r="G74" s="1">
        <v>0</v>
      </c>
      <c r="H74" s="1">
        <f>D74*F74</f>
        <v>0</v>
      </c>
      <c r="I74" s="1">
        <f>D74*G74</f>
        <v>0</v>
      </c>
    </row>
    <row r="75" ht="12.75">
      <c r="C75" s="1" t="s">
        <v>286</v>
      </c>
    </row>
    <row r="76" spans="1:9" ht="63.75">
      <c r="A76" s="6">
        <v>41</v>
      </c>
      <c r="B76" s="1" t="s">
        <v>296</v>
      </c>
      <c r="C76" s="1" t="s">
        <v>297</v>
      </c>
      <c r="D76" s="4">
        <v>1</v>
      </c>
      <c r="E76" s="1" t="s">
        <v>33</v>
      </c>
      <c r="F76" s="1">
        <v>0</v>
      </c>
      <c r="G76" s="1">
        <v>0</v>
      </c>
      <c r="H76" s="1">
        <f>D76*F76</f>
        <v>0</v>
      </c>
      <c r="I76" s="1">
        <f>D76*G76</f>
        <v>0</v>
      </c>
    </row>
    <row r="77" spans="1:9" ht="63.75">
      <c r="A77" s="6">
        <v>42</v>
      </c>
      <c r="B77" s="1" t="s">
        <v>298</v>
      </c>
      <c r="C77" s="1" t="s">
        <v>299</v>
      </c>
      <c r="D77" s="4">
        <v>1</v>
      </c>
      <c r="E77" s="1" t="s">
        <v>33</v>
      </c>
      <c r="F77" s="1">
        <v>0</v>
      </c>
      <c r="G77" s="1">
        <v>0</v>
      </c>
      <c r="H77" s="1">
        <f>D77*F77</f>
        <v>0</v>
      </c>
      <c r="I77" s="1">
        <f>D77*G77</f>
        <v>0</v>
      </c>
    </row>
    <row r="78" spans="1:9" ht="63.75">
      <c r="A78" s="6">
        <v>43</v>
      </c>
      <c r="B78" s="1" t="s">
        <v>300</v>
      </c>
      <c r="C78" s="1" t="s">
        <v>301</v>
      </c>
      <c r="D78" s="4">
        <v>1</v>
      </c>
      <c r="E78" s="1" t="s">
        <v>33</v>
      </c>
      <c r="F78" s="1">
        <v>0</v>
      </c>
      <c r="G78" s="1">
        <v>0</v>
      </c>
      <c r="H78" s="1">
        <f>D78*F78</f>
        <v>0</v>
      </c>
      <c r="I78" s="1">
        <f>D78*G78</f>
        <v>0</v>
      </c>
    </row>
    <row r="79" spans="1:9" ht="63.75">
      <c r="A79" s="6">
        <v>44</v>
      </c>
      <c r="B79" s="1" t="s">
        <v>302</v>
      </c>
      <c r="C79" s="1" t="s">
        <v>303</v>
      </c>
      <c r="D79" s="4">
        <v>1</v>
      </c>
      <c r="E79" s="1" t="s">
        <v>33</v>
      </c>
      <c r="F79" s="1">
        <v>0</v>
      </c>
      <c r="G79" s="1">
        <v>0</v>
      </c>
      <c r="H79" s="1">
        <f>D79*F79</f>
        <v>0</v>
      </c>
      <c r="I79" s="1">
        <f>D79*G79</f>
        <v>0</v>
      </c>
    </row>
    <row r="80" spans="3:9" ht="12.75">
      <c r="C80" s="1" t="s">
        <v>35</v>
      </c>
      <c r="H80" s="1">
        <f>SUM(H2:H79)</f>
        <v>0</v>
      </c>
      <c r="I80" s="1">
        <f>SUM(I2:I79)</f>
        <v>0</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25"/>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63.75">
      <c r="A2" s="6">
        <v>1</v>
      </c>
      <c r="B2" s="1" t="s">
        <v>305</v>
      </c>
      <c r="C2" s="1" t="s">
        <v>306</v>
      </c>
      <c r="D2" s="4">
        <v>1</v>
      </c>
      <c r="E2" s="1" t="s">
        <v>33</v>
      </c>
      <c r="F2" s="1">
        <v>0</v>
      </c>
      <c r="G2" s="1">
        <v>0</v>
      </c>
      <c r="H2" s="1">
        <f>D2*F2</f>
        <v>0</v>
      </c>
      <c r="I2" s="1">
        <f>D2*G2</f>
        <v>0</v>
      </c>
    </row>
    <row r="3" spans="1:9" ht="76.5">
      <c r="A3" s="6">
        <v>2</v>
      </c>
      <c r="B3" s="1" t="s">
        <v>307</v>
      </c>
      <c r="C3" s="1" t="s">
        <v>308</v>
      </c>
      <c r="D3" s="4">
        <v>1</v>
      </c>
      <c r="E3" s="1" t="s">
        <v>33</v>
      </c>
      <c r="F3" s="1">
        <v>0</v>
      </c>
      <c r="G3" s="1">
        <v>0</v>
      </c>
      <c r="H3" s="1">
        <f>D3*F3</f>
        <v>0</v>
      </c>
      <c r="I3" s="1">
        <f>D3*G3</f>
        <v>0</v>
      </c>
    </row>
    <row r="4" spans="1:9" ht="76.5">
      <c r="A4" s="6">
        <v>3</v>
      </c>
      <c r="B4" s="1" t="s">
        <v>309</v>
      </c>
      <c r="C4" s="1" t="s">
        <v>310</v>
      </c>
      <c r="D4" s="4">
        <v>1</v>
      </c>
      <c r="E4" s="1" t="s">
        <v>33</v>
      </c>
      <c r="F4" s="1">
        <v>0</v>
      </c>
      <c r="G4" s="1">
        <v>0</v>
      </c>
      <c r="H4" s="1">
        <f>D4*F4</f>
        <v>0</v>
      </c>
      <c r="I4" s="1">
        <f>D4*G4</f>
        <v>0</v>
      </c>
    </row>
    <row r="5" ht="12.75">
      <c r="C5" s="1" t="s">
        <v>215</v>
      </c>
    </row>
    <row r="6" spans="1:9" ht="89.25">
      <c r="A6" s="6">
        <v>4</v>
      </c>
      <c r="B6" s="1" t="s">
        <v>311</v>
      </c>
      <c r="C6" s="1" t="s">
        <v>312</v>
      </c>
      <c r="D6" s="4">
        <v>1</v>
      </c>
      <c r="E6" s="1" t="s">
        <v>33</v>
      </c>
      <c r="F6" s="1">
        <v>0</v>
      </c>
      <c r="G6" s="1">
        <v>0</v>
      </c>
      <c r="H6" s="1">
        <f>D6*F6</f>
        <v>0</v>
      </c>
      <c r="I6" s="1">
        <f>D6*G6</f>
        <v>0</v>
      </c>
    </row>
    <row r="7" spans="1:9" ht="89.25">
      <c r="A7" s="6">
        <v>5</v>
      </c>
      <c r="B7" s="1" t="s">
        <v>313</v>
      </c>
      <c r="C7" s="1" t="s">
        <v>314</v>
      </c>
      <c r="D7" s="4">
        <v>1</v>
      </c>
      <c r="E7" s="1" t="s">
        <v>33</v>
      </c>
      <c r="F7" s="1">
        <v>0</v>
      </c>
      <c r="G7" s="1">
        <v>0</v>
      </c>
      <c r="H7" s="1">
        <f>D7*F7</f>
        <v>0</v>
      </c>
      <c r="I7" s="1">
        <f>D7*G7</f>
        <v>0</v>
      </c>
    </row>
    <row r="8" ht="12.75">
      <c r="C8" s="1" t="s">
        <v>215</v>
      </c>
    </row>
    <row r="9" spans="1:9" ht="89.25">
      <c r="A9" s="6">
        <v>6</v>
      </c>
      <c r="B9" s="1" t="s">
        <v>315</v>
      </c>
      <c r="C9" s="1" t="s">
        <v>316</v>
      </c>
      <c r="D9" s="4">
        <v>1</v>
      </c>
      <c r="E9" s="1" t="s">
        <v>33</v>
      </c>
      <c r="F9" s="1">
        <v>0</v>
      </c>
      <c r="G9" s="1">
        <v>0</v>
      </c>
      <c r="H9" s="1">
        <f>D9*F9</f>
        <v>0</v>
      </c>
      <c r="I9" s="1">
        <f>D9*G9</f>
        <v>0</v>
      </c>
    </row>
    <row r="10" ht="12.75">
      <c r="C10" s="1" t="s">
        <v>215</v>
      </c>
    </row>
    <row r="11" spans="1:9" ht="89.25">
      <c r="A11" s="6">
        <v>7</v>
      </c>
      <c r="B11" s="1" t="s">
        <v>317</v>
      </c>
      <c r="C11" s="1" t="s">
        <v>318</v>
      </c>
      <c r="D11" s="4">
        <v>1</v>
      </c>
      <c r="E11" s="1" t="s">
        <v>33</v>
      </c>
      <c r="F11" s="1">
        <v>0</v>
      </c>
      <c r="G11" s="1">
        <v>0</v>
      </c>
      <c r="H11" s="1">
        <f>D11*F11</f>
        <v>0</v>
      </c>
      <c r="I11" s="1">
        <f>D11*G11</f>
        <v>0</v>
      </c>
    </row>
    <row r="12" ht="12.75">
      <c r="C12" s="1" t="s">
        <v>215</v>
      </c>
    </row>
    <row r="13" spans="1:9" ht="89.25">
      <c r="A13" s="6">
        <v>8</v>
      </c>
      <c r="B13" s="1" t="s">
        <v>319</v>
      </c>
      <c r="C13" s="1" t="s">
        <v>320</v>
      </c>
      <c r="D13" s="4">
        <v>1</v>
      </c>
      <c r="E13" s="1" t="s">
        <v>33</v>
      </c>
      <c r="F13" s="1">
        <v>0</v>
      </c>
      <c r="G13" s="1">
        <v>0</v>
      </c>
      <c r="H13" s="1">
        <f>D13*F13</f>
        <v>0</v>
      </c>
      <c r="I13" s="1">
        <f>D13*G13</f>
        <v>0</v>
      </c>
    </row>
    <row r="14" ht="12.75">
      <c r="C14" s="1" t="s">
        <v>215</v>
      </c>
    </row>
    <row r="15" spans="1:9" ht="76.5">
      <c r="A15" s="6">
        <v>9</v>
      </c>
      <c r="B15" s="1" t="s">
        <v>321</v>
      </c>
      <c r="C15" s="1" t="s">
        <v>322</v>
      </c>
      <c r="D15" s="4">
        <v>1</v>
      </c>
      <c r="E15" s="1" t="s">
        <v>33</v>
      </c>
      <c r="F15" s="1">
        <v>0</v>
      </c>
      <c r="G15" s="1">
        <v>0</v>
      </c>
      <c r="H15" s="1">
        <f>D15*F15</f>
        <v>0</v>
      </c>
      <c r="I15" s="1">
        <f>D15*G15</f>
        <v>0</v>
      </c>
    </row>
    <row r="16" spans="1:9" ht="76.5">
      <c r="A16" s="6">
        <v>10</v>
      </c>
      <c r="B16" s="1" t="s">
        <v>323</v>
      </c>
      <c r="C16" s="1" t="s">
        <v>324</v>
      </c>
      <c r="D16" s="4">
        <v>1</v>
      </c>
      <c r="E16" s="1" t="s">
        <v>33</v>
      </c>
      <c r="F16" s="1">
        <v>0</v>
      </c>
      <c r="G16" s="1">
        <v>0</v>
      </c>
      <c r="H16" s="1">
        <f>D16*F16</f>
        <v>0</v>
      </c>
      <c r="I16" s="1">
        <f>D16*G16</f>
        <v>0</v>
      </c>
    </row>
    <row r="17" spans="1:9" ht="76.5">
      <c r="A17" s="6">
        <v>11</v>
      </c>
      <c r="B17" s="1" t="s">
        <v>325</v>
      </c>
      <c r="C17" s="1" t="s">
        <v>326</v>
      </c>
      <c r="D17" s="4">
        <v>1</v>
      </c>
      <c r="E17" s="1" t="s">
        <v>33</v>
      </c>
      <c r="F17" s="1">
        <v>0</v>
      </c>
      <c r="G17" s="1">
        <v>0</v>
      </c>
      <c r="H17" s="1">
        <f>D17*F17</f>
        <v>0</v>
      </c>
      <c r="I17" s="1">
        <f>D17*G17</f>
        <v>0</v>
      </c>
    </row>
    <row r="18" spans="1:9" ht="76.5">
      <c r="A18" s="6">
        <v>12</v>
      </c>
      <c r="B18" s="1" t="s">
        <v>327</v>
      </c>
      <c r="C18" s="1" t="s">
        <v>328</v>
      </c>
      <c r="D18" s="4">
        <v>1</v>
      </c>
      <c r="E18" s="1" t="s">
        <v>33</v>
      </c>
      <c r="F18" s="1">
        <v>0</v>
      </c>
      <c r="G18" s="1">
        <v>0</v>
      </c>
      <c r="H18" s="1">
        <f>D18*F18</f>
        <v>0</v>
      </c>
      <c r="I18" s="1">
        <f>D18*G18</f>
        <v>0</v>
      </c>
    </row>
    <row r="19" ht="12.75">
      <c r="C19" s="1" t="s">
        <v>215</v>
      </c>
    </row>
    <row r="20" spans="1:9" ht="76.5">
      <c r="A20" s="6">
        <v>13</v>
      </c>
      <c r="B20" s="1" t="s">
        <v>329</v>
      </c>
      <c r="C20" s="1" t="s">
        <v>330</v>
      </c>
      <c r="D20" s="4">
        <v>1</v>
      </c>
      <c r="E20" s="1" t="s">
        <v>33</v>
      </c>
      <c r="F20" s="1">
        <v>0</v>
      </c>
      <c r="G20" s="1">
        <v>0</v>
      </c>
      <c r="H20" s="1">
        <f>D20*F20</f>
        <v>0</v>
      </c>
      <c r="I20" s="1">
        <f>D20*G20</f>
        <v>0</v>
      </c>
    </row>
    <row r="21" ht="12.75">
      <c r="C21" s="1" t="s">
        <v>331</v>
      </c>
    </row>
    <row r="22" spans="1:9" ht="89.25">
      <c r="A22" s="6">
        <v>14</v>
      </c>
      <c r="B22" s="1" t="s">
        <v>332</v>
      </c>
      <c r="C22" s="1" t="s">
        <v>333</v>
      </c>
      <c r="D22" s="4">
        <v>24</v>
      </c>
      <c r="E22" s="1" t="s">
        <v>99</v>
      </c>
      <c r="F22" s="1">
        <v>0</v>
      </c>
      <c r="G22" s="1">
        <v>0</v>
      </c>
      <c r="H22" s="1">
        <f>D22*F22</f>
        <v>0</v>
      </c>
      <c r="I22" s="1">
        <f>D22*G22</f>
        <v>0</v>
      </c>
    </row>
    <row r="23" ht="38.25">
      <c r="C23" s="1" t="s">
        <v>334</v>
      </c>
    </row>
    <row r="24" spans="1:9" ht="51">
      <c r="A24" s="6">
        <v>15</v>
      </c>
      <c r="B24" s="1" t="s">
        <v>335</v>
      </c>
      <c r="C24" s="1" t="s">
        <v>336</v>
      </c>
      <c r="D24" s="4">
        <v>3</v>
      </c>
      <c r="E24" s="1" t="s">
        <v>33</v>
      </c>
      <c r="F24" s="1">
        <v>0</v>
      </c>
      <c r="G24" s="1">
        <v>0</v>
      </c>
      <c r="H24" s="1">
        <f>D24*F24</f>
        <v>0</v>
      </c>
      <c r="I24" s="1">
        <f>D24*G24</f>
        <v>0</v>
      </c>
    </row>
    <row r="25" spans="3:9" ht="12.75">
      <c r="C25" s="1" t="s">
        <v>35</v>
      </c>
      <c r="H25" s="1">
        <f>SUM(H2:H24)</f>
        <v>0</v>
      </c>
      <c r="I25" s="1">
        <f>SUM(I2:I24)</f>
        <v>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76.5">
      <c r="A2" s="6">
        <v>1</v>
      </c>
      <c r="B2" s="1" t="s">
        <v>338</v>
      </c>
      <c r="C2" s="1" t="s">
        <v>339</v>
      </c>
      <c r="D2" s="4">
        <v>460</v>
      </c>
      <c r="E2" s="1" t="s">
        <v>49</v>
      </c>
      <c r="F2" s="1">
        <v>0</v>
      </c>
      <c r="G2" s="1">
        <v>0</v>
      </c>
      <c r="H2" s="1">
        <f>D2*F2</f>
        <v>0</v>
      </c>
      <c r="I2" s="1">
        <f>D2*G2</f>
        <v>0</v>
      </c>
    </row>
    <row r="3" ht="25.5">
      <c r="C3" s="1" t="s">
        <v>340</v>
      </c>
    </row>
    <row r="4" spans="1:9" ht="25.5">
      <c r="A4" s="6">
        <v>2</v>
      </c>
      <c r="B4" s="1" t="s">
        <v>341</v>
      </c>
      <c r="C4" s="1" t="s">
        <v>343</v>
      </c>
      <c r="D4" s="4">
        <v>2</v>
      </c>
      <c r="E4" s="1" t="s">
        <v>342</v>
      </c>
      <c r="F4" s="1">
        <v>0</v>
      </c>
      <c r="G4" s="1">
        <v>0</v>
      </c>
      <c r="H4" s="1">
        <f>D4*F4</f>
        <v>0</v>
      </c>
      <c r="I4" s="1">
        <f>D4*G4</f>
        <v>0</v>
      </c>
    </row>
    <row r="5" spans="1:9" ht="63.75">
      <c r="A5" s="6">
        <v>3</v>
      </c>
      <c r="B5" s="1" t="s">
        <v>344</v>
      </c>
      <c r="C5" s="1" t="s">
        <v>345</v>
      </c>
      <c r="D5" s="4">
        <v>460</v>
      </c>
      <c r="E5" s="1" t="s">
        <v>49</v>
      </c>
      <c r="F5" s="1">
        <v>0</v>
      </c>
      <c r="G5" s="1">
        <v>0</v>
      </c>
      <c r="H5" s="1">
        <f>D5*F5</f>
        <v>0</v>
      </c>
      <c r="I5" s="1">
        <f>D5*G5</f>
        <v>0</v>
      </c>
    </row>
    <row r="6" spans="1:9" ht="38.25">
      <c r="A6" s="6">
        <v>4</v>
      </c>
      <c r="B6" s="1" t="s">
        <v>346</v>
      </c>
      <c r="C6" s="1" t="s">
        <v>347</v>
      </c>
      <c r="D6" s="4">
        <v>540</v>
      </c>
      <c r="E6" s="1" t="s">
        <v>49</v>
      </c>
      <c r="F6" s="1">
        <v>0</v>
      </c>
      <c r="G6" s="1">
        <v>0</v>
      </c>
      <c r="H6" s="1">
        <f>D6*F6</f>
        <v>0</v>
      </c>
      <c r="I6" s="1">
        <f>D6*G6</f>
        <v>0</v>
      </c>
    </row>
    <row r="7" spans="1:9" ht="38.25">
      <c r="A7" s="6">
        <v>5</v>
      </c>
      <c r="B7" s="1" t="s">
        <v>348</v>
      </c>
      <c r="C7" s="1" t="s">
        <v>349</v>
      </c>
      <c r="D7" s="4">
        <v>360</v>
      </c>
      <c r="E7" s="1" t="s">
        <v>49</v>
      </c>
      <c r="F7" s="1">
        <v>0</v>
      </c>
      <c r="G7" s="1">
        <v>0</v>
      </c>
      <c r="H7" s="1">
        <f>D7*F7</f>
        <v>0</v>
      </c>
      <c r="I7" s="1">
        <f>D7*G7</f>
        <v>0</v>
      </c>
    </row>
    <row r="8" spans="3:9" ht="12.75">
      <c r="C8" s="1" t="s">
        <v>35</v>
      </c>
      <c r="H8" s="1">
        <f>SUM(H2:H7)</f>
        <v>0</v>
      </c>
      <c r="I8" s="1">
        <f>SUM(I2:I7)</f>
        <v>0</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51">
      <c r="A2" s="6">
        <v>1</v>
      </c>
      <c r="B2" s="1" t="s">
        <v>351</v>
      </c>
      <c r="C2" s="1" t="s">
        <v>352</v>
      </c>
      <c r="D2" s="4">
        <v>140</v>
      </c>
      <c r="E2" s="1" t="s">
        <v>49</v>
      </c>
      <c r="F2" s="1">
        <v>0</v>
      </c>
      <c r="G2" s="1">
        <v>0</v>
      </c>
      <c r="H2" s="1">
        <f aca="true" t="shared" si="0" ref="H2:H8">D2*F2</f>
        <v>0</v>
      </c>
      <c r="I2" s="1">
        <f aca="true" t="shared" si="1" ref="I2:I8">D2*G2</f>
        <v>0</v>
      </c>
    </row>
    <row r="3" spans="1:9" ht="51">
      <c r="A3" s="6">
        <v>2</v>
      </c>
      <c r="B3" s="1" t="s">
        <v>353</v>
      </c>
      <c r="C3" s="1" t="s">
        <v>354</v>
      </c>
      <c r="D3" s="4">
        <v>70</v>
      </c>
      <c r="E3" s="1" t="s">
        <v>49</v>
      </c>
      <c r="F3" s="1">
        <v>0</v>
      </c>
      <c r="G3" s="1">
        <v>0</v>
      </c>
      <c r="H3" s="1">
        <f t="shared" si="0"/>
        <v>0</v>
      </c>
      <c r="I3" s="1">
        <f t="shared" si="1"/>
        <v>0</v>
      </c>
    </row>
    <row r="4" spans="1:9" ht="76.5">
      <c r="A4" s="6">
        <v>3</v>
      </c>
      <c r="B4" s="1" t="s">
        <v>355</v>
      </c>
      <c r="C4" s="1" t="s">
        <v>356</v>
      </c>
      <c r="D4" s="4">
        <v>35</v>
      </c>
      <c r="E4" s="1" t="s">
        <v>49</v>
      </c>
      <c r="F4" s="1">
        <v>0</v>
      </c>
      <c r="G4" s="1">
        <v>0</v>
      </c>
      <c r="H4" s="1">
        <f t="shared" si="0"/>
        <v>0</v>
      </c>
      <c r="I4" s="1">
        <f t="shared" si="1"/>
        <v>0</v>
      </c>
    </row>
    <row r="5" spans="1:9" ht="51">
      <c r="A5" s="6">
        <v>4</v>
      </c>
      <c r="B5" s="1" t="s">
        <v>357</v>
      </c>
      <c r="C5" s="1" t="s">
        <v>358</v>
      </c>
      <c r="D5" s="4">
        <v>235</v>
      </c>
      <c r="E5" s="1" t="s">
        <v>49</v>
      </c>
      <c r="F5" s="1">
        <v>0</v>
      </c>
      <c r="G5" s="1">
        <v>0</v>
      </c>
      <c r="H5" s="1">
        <f t="shared" si="0"/>
        <v>0</v>
      </c>
      <c r="I5" s="1">
        <f t="shared" si="1"/>
        <v>0</v>
      </c>
    </row>
    <row r="6" spans="1:9" ht="38.25">
      <c r="A6" s="6">
        <v>5</v>
      </c>
      <c r="B6" s="1" t="s">
        <v>359</v>
      </c>
      <c r="C6" s="1" t="s">
        <v>360</v>
      </c>
      <c r="D6" s="4">
        <v>25</v>
      </c>
      <c r="E6" s="1" t="s">
        <v>49</v>
      </c>
      <c r="F6" s="1">
        <v>0</v>
      </c>
      <c r="G6" s="1">
        <v>0</v>
      </c>
      <c r="H6" s="1">
        <f t="shared" si="0"/>
        <v>0</v>
      </c>
      <c r="I6" s="1">
        <f t="shared" si="1"/>
        <v>0</v>
      </c>
    </row>
    <row r="7" spans="1:9" ht="51">
      <c r="A7" s="6">
        <v>6</v>
      </c>
      <c r="B7" s="1" t="s">
        <v>361</v>
      </c>
      <c r="C7" s="1" t="s">
        <v>362</v>
      </c>
      <c r="D7" s="4">
        <v>20</v>
      </c>
      <c r="E7" s="1" t="s">
        <v>49</v>
      </c>
      <c r="F7" s="1">
        <v>0</v>
      </c>
      <c r="G7" s="1">
        <v>0</v>
      </c>
      <c r="H7" s="1">
        <f t="shared" si="0"/>
        <v>0</v>
      </c>
      <c r="I7" s="1">
        <f t="shared" si="1"/>
        <v>0</v>
      </c>
    </row>
    <row r="8" spans="1:9" ht="76.5">
      <c r="A8" s="6">
        <v>7</v>
      </c>
      <c r="B8" s="1" t="s">
        <v>363</v>
      </c>
      <c r="C8" s="1" t="s">
        <v>364</v>
      </c>
      <c r="D8" s="4">
        <v>82</v>
      </c>
      <c r="E8" s="1" t="s">
        <v>49</v>
      </c>
      <c r="F8" s="1">
        <v>0</v>
      </c>
      <c r="G8" s="1">
        <v>0</v>
      </c>
      <c r="H8" s="1">
        <f t="shared" si="0"/>
        <v>0</v>
      </c>
      <c r="I8" s="1">
        <f t="shared" si="1"/>
        <v>0</v>
      </c>
    </row>
    <row r="9" ht="12.75">
      <c r="C9" s="1" t="s">
        <v>365</v>
      </c>
    </row>
    <row r="10" spans="1:9" ht="76.5">
      <c r="A10" s="6">
        <v>8</v>
      </c>
      <c r="B10" s="1" t="s">
        <v>366</v>
      </c>
      <c r="C10" s="1" t="s">
        <v>367</v>
      </c>
      <c r="D10" s="4">
        <v>82</v>
      </c>
      <c r="E10" s="1" t="s">
        <v>49</v>
      </c>
      <c r="F10" s="1">
        <v>0</v>
      </c>
      <c r="G10" s="1">
        <v>0</v>
      </c>
      <c r="H10" s="1">
        <f>D10*F10</f>
        <v>0</v>
      </c>
      <c r="I10" s="1">
        <f>D10*G10</f>
        <v>0</v>
      </c>
    </row>
    <row r="11" ht="12.75">
      <c r="C11" s="1" t="s">
        <v>368</v>
      </c>
    </row>
    <row r="12" spans="1:9" ht="76.5">
      <c r="A12" s="6">
        <v>9</v>
      </c>
      <c r="B12" s="1" t="s">
        <v>369</v>
      </c>
      <c r="C12" s="1" t="s">
        <v>370</v>
      </c>
      <c r="D12" s="4">
        <v>100</v>
      </c>
      <c r="E12" s="1" t="s">
        <v>49</v>
      </c>
      <c r="F12" s="1">
        <v>0</v>
      </c>
      <c r="G12" s="1">
        <v>0</v>
      </c>
      <c r="H12" s="1">
        <f>D12*F12</f>
        <v>0</v>
      </c>
      <c r="I12" s="1">
        <f>D12*G12</f>
        <v>0</v>
      </c>
    </row>
    <row r="13" ht="12.75">
      <c r="C13" s="1" t="s">
        <v>371</v>
      </c>
    </row>
    <row r="14" spans="1:9" ht="63.75">
      <c r="A14" s="6">
        <v>10</v>
      </c>
      <c r="B14" s="1" t="s">
        <v>372</v>
      </c>
      <c r="C14" s="1" t="s">
        <v>373</v>
      </c>
      <c r="D14" s="4">
        <v>25</v>
      </c>
      <c r="E14" s="1" t="s">
        <v>49</v>
      </c>
      <c r="F14" s="1">
        <v>0</v>
      </c>
      <c r="G14" s="1">
        <v>0</v>
      </c>
      <c r="H14" s="1">
        <f>D14*F14</f>
        <v>0</v>
      </c>
      <c r="I14" s="1">
        <f>D14*G14</f>
        <v>0</v>
      </c>
    </row>
    <row r="15" spans="1:9" ht="89.25">
      <c r="A15" s="6">
        <v>11</v>
      </c>
      <c r="B15" s="1" t="s">
        <v>374</v>
      </c>
      <c r="C15" s="1" t="s">
        <v>375</v>
      </c>
      <c r="D15" s="4">
        <v>100</v>
      </c>
      <c r="E15" s="1" t="s">
        <v>49</v>
      </c>
      <c r="F15" s="1">
        <v>0</v>
      </c>
      <c r="G15" s="1">
        <v>0</v>
      </c>
      <c r="H15" s="1">
        <f>D15*F15</f>
        <v>0</v>
      </c>
      <c r="I15" s="1">
        <f>D15*G15</f>
        <v>0</v>
      </c>
    </row>
    <row r="16" ht="12.75">
      <c r="C16" s="1" t="s">
        <v>376</v>
      </c>
    </row>
    <row r="17" spans="1:9" ht="76.5">
      <c r="A17" s="6">
        <v>12</v>
      </c>
      <c r="B17" s="1" t="s">
        <v>377</v>
      </c>
      <c r="C17" s="1" t="s">
        <v>378</v>
      </c>
      <c r="D17" s="4">
        <v>55</v>
      </c>
      <c r="E17" s="1" t="s">
        <v>49</v>
      </c>
      <c r="F17" s="1">
        <v>0</v>
      </c>
      <c r="G17" s="1">
        <v>0</v>
      </c>
      <c r="H17" s="1">
        <f aca="true" t="shared" si="2" ref="H17:H22">D17*F17</f>
        <v>0</v>
      </c>
      <c r="I17" s="1">
        <f aca="true" t="shared" si="3" ref="I17:I22">D17*G17</f>
        <v>0</v>
      </c>
    </row>
    <row r="18" spans="1:9" ht="38.25">
      <c r="A18" s="6">
        <v>13</v>
      </c>
      <c r="B18" s="1" t="s">
        <v>379</v>
      </c>
      <c r="C18" s="1" t="s">
        <v>380</v>
      </c>
      <c r="D18" s="4">
        <v>100</v>
      </c>
      <c r="E18" s="1" t="s">
        <v>49</v>
      </c>
      <c r="F18" s="1">
        <v>0</v>
      </c>
      <c r="G18" s="1">
        <v>0</v>
      </c>
      <c r="H18" s="1">
        <f t="shared" si="2"/>
        <v>0</v>
      </c>
      <c r="I18" s="1">
        <f t="shared" si="3"/>
        <v>0</v>
      </c>
    </row>
    <row r="19" spans="1:9" ht="38.25">
      <c r="A19" s="6">
        <v>14</v>
      </c>
      <c r="B19" s="1" t="s">
        <v>381</v>
      </c>
      <c r="C19" s="1" t="s">
        <v>382</v>
      </c>
      <c r="D19" s="4">
        <v>55</v>
      </c>
      <c r="E19" s="1" t="s">
        <v>49</v>
      </c>
      <c r="F19" s="1">
        <v>0</v>
      </c>
      <c r="G19" s="1">
        <v>0</v>
      </c>
      <c r="H19" s="1">
        <f t="shared" si="2"/>
        <v>0</v>
      </c>
      <c r="I19" s="1">
        <f t="shared" si="3"/>
        <v>0</v>
      </c>
    </row>
    <row r="20" spans="1:9" ht="63.75">
      <c r="A20" s="6">
        <v>15</v>
      </c>
      <c r="B20" s="1" t="s">
        <v>383</v>
      </c>
      <c r="C20" s="1" t="s">
        <v>384</v>
      </c>
      <c r="D20" s="4">
        <v>200</v>
      </c>
      <c r="E20" s="1" t="s">
        <v>49</v>
      </c>
      <c r="F20" s="1">
        <v>0</v>
      </c>
      <c r="G20" s="1">
        <v>0</v>
      </c>
      <c r="H20" s="1">
        <f t="shared" si="2"/>
        <v>0</v>
      </c>
      <c r="I20" s="1">
        <f t="shared" si="3"/>
        <v>0</v>
      </c>
    </row>
    <row r="21" spans="1:9" ht="51">
      <c r="A21" s="6">
        <v>16</v>
      </c>
      <c r="B21" s="1" t="s">
        <v>385</v>
      </c>
      <c r="C21" s="1" t="s">
        <v>386</v>
      </c>
      <c r="D21" s="4">
        <v>25</v>
      </c>
      <c r="E21" s="1" t="s">
        <v>49</v>
      </c>
      <c r="F21" s="1">
        <v>0</v>
      </c>
      <c r="G21" s="1">
        <v>0</v>
      </c>
      <c r="H21" s="1">
        <f t="shared" si="2"/>
        <v>0</v>
      </c>
      <c r="I21" s="1">
        <f t="shared" si="3"/>
        <v>0</v>
      </c>
    </row>
    <row r="22" spans="1:9" ht="51">
      <c r="A22" s="6">
        <v>17</v>
      </c>
      <c r="B22" s="1" t="s">
        <v>387</v>
      </c>
      <c r="C22" s="1" t="s">
        <v>388</v>
      </c>
      <c r="D22" s="4">
        <v>180</v>
      </c>
      <c r="E22" s="1" t="s">
        <v>49</v>
      </c>
      <c r="F22" s="1">
        <v>0</v>
      </c>
      <c r="G22" s="1">
        <v>0</v>
      </c>
      <c r="H22" s="1">
        <f t="shared" si="2"/>
        <v>0</v>
      </c>
      <c r="I22" s="1">
        <f t="shared" si="3"/>
        <v>0</v>
      </c>
    </row>
    <row r="23" spans="3:9" ht="12.75">
      <c r="C23" s="1" t="s">
        <v>35</v>
      </c>
      <c r="H23" s="1">
        <f>SUM(H2:H22)</f>
        <v>0</v>
      </c>
      <c r="I23" s="1">
        <f>SUM(I2:I22)</f>
        <v>0</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17"/>
  <sheetViews>
    <sheetView zoomScalePageLayoutView="0" workbookViewId="0" topLeftCell="A10">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63.75">
      <c r="A2" s="6">
        <v>1</v>
      </c>
      <c r="B2" s="1" t="s">
        <v>390</v>
      </c>
      <c r="C2" s="1" t="s">
        <v>391</v>
      </c>
      <c r="D2" s="4">
        <v>7</v>
      </c>
      <c r="E2" s="1" t="s">
        <v>33</v>
      </c>
      <c r="F2" s="1">
        <v>0</v>
      </c>
      <c r="G2" s="1">
        <v>0</v>
      </c>
      <c r="H2" s="1">
        <f aca="true" t="shared" si="0" ref="H2:H16">D2*F2</f>
        <v>0</v>
      </c>
      <c r="I2" s="1">
        <f aca="true" t="shared" si="1" ref="I2:I16">D2*G2</f>
        <v>0</v>
      </c>
    </row>
    <row r="3" spans="1:9" ht="63.75">
      <c r="A3" s="6">
        <v>2</v>
      </c>
      <c r="B3" s="1" t="s">
        <v>392</v>
      </c>
      <c r="C3" s="1" t="s">
        <v>393</v>
      </c>
      <c r="D3" s="4">
        <v>6</v>
      </c>
      <c r="E3" s="1" t="s">
        <v>33</v>
      </c>
      <c r="F3" s="1">
        <v>0</v>
      </c>
      <c r="G3" s="1">
        <v>0</v>
      </c>
      <c r="H3" s="1">
        <f t="shared" si="0"/>
        <v>0</v>
      </c>
      <c r="I3" s="1">
        <f t="shared" si="1"/>
        <v>0</v>
      </c>
    </row>
    <row r="4" spans="1:9" ht="51">
      <c r="A4" s="6">
        <v>3</v>
      </c>
      <c r="B4" s="1" t="s">
        <v>394</v>
      </c>
      <c r="C4" s="1" t="s">
        <v>395</v>
      </c>
      <c r="D4" s="4">
        <v>4</v>
      </c>
      <c r="E4" s="1" t="s">
        <v>33</v>
      </c>
      <c r="F4" s="1">
        <v>0</v>
      </c>
      <c r="G4" s="1">
        <v>0</v>
      </c>
      <c r="H4" s="1">
        <f t="shared" si="0"/>
        <v>0</v>
      </c>
      <c r="I4" s="1">
        <f t="shared" si="1"/>
        <v>0</v>
      </c>
    </row>
    <row r="5" spans="1:9" ht="51">
      <c r="A5" s="6">
        <v>4</v>
      </c>
      <c r="B5" s="1" t="s">
        <v>396</v>
      </c>
      <c r="C5" s="1" t="s">
        <v>397</v>
      </c>
      <c r="D5" s="4">
        <v>1</v>
      </c>
      <c r="E5" s="1" t="s">
        <v>33</v>
      </c>
      <c r="F5" s="1">
        <v>0</v>
      </c>
      <c r="G5" s="1">
        <v>0</v>
      </c>
      <c r="H5" s="1">
        <f t="shared" si="0"/>
        <v>0</v>
      </c>
      <c r="I5" s="1">
        <f t="shared" si="1"/>
        <v>0</v>
      </c>
    </row>
    <row r="6" spans="1:9" ht="51">
      <c r="A6" s="6">
        <v>5</v>
      </c>
      <c r="B6" s="1" t="s">
        <v>398</v>
      </c>
      <c r="C6" s="1" t="s">
        <v>399</v>
      </c>
      <c r="D6" s="4">
        <v>2</v>
      </c>
      <c r="E6" s="1" t="s">
        <v>33</v>
      </c>
      <c r="F6" s="1">
        <v>0</v>
      </c>
      <c r="G6" s="1">
        <v>0</v>
      </c>
      <c r="H6" s="1">
        <f t="shared" si="0"/>
        <v>0</v>
      </c>
      <c r="I6" s="1">
        <f t="shared" si="1"/>
        <v>0</v>
      </c>
    </row>
    <row r="7" spans="1:9" ht="51">
      <c r="A7" s="6">
        <v>6</v>
      </c>
      <c r="B7" s="1" t="s">
        <v>400</v>
      </c>
      <c r="C7" s="1" t="s">
        <v>401</v>
      </c>
      <c r="D7" s="4">
        <v>4</v>
      </c>
      <c r="E7" s="1" t="s">
        <v>33</v>
      </c>
      <c r="F7" s="1">
        <v>0</v>
      </c>
      <c r="G7" s="1">
        <v>0</v>
      </c>
      <c r="H7" s="1">
        <f t="shared" si="0"/>
        <v>0</v>
      </c>
      <c r="I7" s="1">
        <f t="shared" si="1"/>
        <v>0</v>
      </c>
    </row>
    <row r="8" spans="1:9" ht="51">
      <c r="A8" s="6">
        <v>7</v>
      </c>
      <c r="B8" s="1" t="s">
        <v>402</v>
      </c>
      <c r="C8" s="1" t="s">
        <v>403</v>
      </c>
      <c r="D8" s="4">
        <v>4</v>
      </c>
      <c r="E8" s="1" t="s">
        <v>33</v>
      </c>
      <c r="F8" s="1">
        <v>0</v>
      </c>
      <c r="G8" s="1">
        <v>0</v>
      </c>
      <c r="H8" s="1">
        <f t="shared" si="0"/>
        <v>0</v>
      </c>
      <c r="I8" s="1">
        <f t="shared" si="1"/>
        <v>0</v>
      </c>
    </row>
    <row r="9" spans="1:9" ht="51">
      <c r="A9" s="6">
        <v>8</v>
      </c>
      <c r="B9" s="1" t="s">
        <v>404</v>
      </c>
      <c r="C9" s="1" t="s">
        <v>405</v>
      </c>
      <c r="D9" s="4">
        <v>1</v>
      </c>
      <c r="E9" s="1" t="s">
        <v>33</v>
      </c>
      <c r="F9" s="1">
        <v>0</v>
      </c>
      <c r="G9" s="1">
        <v>0</v>
      </c>
      <c r="H9" s="1">
        <f t="shared" si="0"/>
        <v>0</v>
      </c>
      <c r="I9" s="1">
        <f t="shared" si="1"/>
        <v>0</v>
      </c>
    </row>
    <row r="10" spans="1:9" ht="51">
      <c r="A10" s="6">
        <v>9</v>
      </c>
      <c r="B10" s="1" t="s">
        <v>406</v>
      </c>
      <c r="C10" s="1" t="s">
        <v>407</v>
      </c>
      <c r="D10" s="4">
        <v>1</v>
      </c>
      <c r="E10" s="1" t="s">
        <v>33</v>
      </c>
      <c r="F10" s="1">
        <v>0</v>
      </c>
      <c r="G10" s="1">
        <v>0</v>
      </c>
      <c r="H10" s="1">
        <f t="shared" si="0"/>
        <v>0</v>
      </c>
      <c r="I10" s="1">
        <f t="shared" si="1"/>
        <v>0</v>
      </c>
    </row>
    <row r="11" spans="1:9" ht="51">
      <c r="A11" s="6">
        <v>10</v>
      </c>
      <c r="B11" s="1" t="s">
        <v>408</v>
      </c>
      <c r="C11" s="1" t="s">
        <v>409</v>
      </c>
      <c r="D11" s="4">
        <v>2</v>
      </c>
      <c r="E11" s="1" t="s">
        <v>33</v>
      </c>
      <c r="F11" s="1">
        <v>0</v>
      </c>
      <c r="G11" s="1">
        <v>0</v>
      </c>
      <c r="H11" s="1">
        <f t="shared" si="0"/>
        <v>0</v>
      </c>
      <c r="I11" s="1">
        <f t="shared" si="1"/>
        <v>0</v>
      </c>
    </row>
    <row r="12" spans="1:9" ht="63.75">
      <c r="A12" s="6">
        <v>11</v>
      </c>
      <c r="B12" s="1" t="s">
        <v>410</v>
      </c>
      <c r="C12" s="1" t="s">
        <v>411</v>
      </c>
      <c r="D12" s="4">
        <v>3</v>
      </c>
      <c r="E12" s="1" t="s">
        <v>33</v>
      </c>
      <c r="F12" s="1">
        <v>0</v>
      </c>
      <c r="G12" s="1">
        <v>0</v>
      </c>
      <c r="H12" s="1">
        <f t="shared" si="0"/>
        <v>0</v>
      </c>
      <c r="I12" s="1">
        <f t="shared" si="1"/>
        <v>0</v>
      </c>
    </row>
    <row r="13" spans="1:9" ht="63.75">
      <c r="A13" s="6">
        <v>12</v>
      </c>
      <c r="B13" s="1" t="s">
        <v>412</v>
      </c>
      <c r="C13" s="1" t="s">
        <v>413</v>
      </c>
      <c r="D13" s="4">
        <v>1</v>
      </c>
      <c r="E13" s="1" t="s">
        <v>33</v>
      </c>
      <c r="F13" s="1">
        <v>0</v>
      </c>
      <c r="G13" s="1">
        <v>0</v>
      </c>
      <c r="H13" s="1">
        <f t="shared" si="0"/>
        <v>0</v>
      </c>
      <c r="I13" s="1">
        <f t="shared" si="1"/>
        <v>0</v>
      </c>
    </row>
    <row r="14" spans="1:9" ht="76.5">
      <c r="A14" s="6">
        <v>13</v>
      </c>
      <c r="B14" s="1" t="s">
        <v>414</v>
      </c>
      <c r="C14" s="1" t="s">
        <v>415</v>
      </c>
      <c r="D14" s="4">
        <v>38</v>
      </c>
      <c r="E14" s="1" t="s">
        <v>33</v>
      </c>
      <c r="F14" s="1">
        <v>0</v>
      </c>
      <c r="G14" s="1">
        <v>0</v>
      </c>
      <c r="H14" s="1">
        <f t="shared" si="0"/>
        <v>0</v>
      </c>
      <c r="I14" s="1">
        <f t="shared" si="1"/>
        <v>0</v>
      </c>
    </row>
    <row r="15" spans="1:9" ht="76.5">
      <c r="A15" s="6">
        <v>14</v>
      </c>
      <c r="B15" s="1" t="s">
        <v>416</v>
      </c>
      <c r="C15" s="1" t="s">
        <v>417</v>
      </c>
      <c r="D15" s="4">
        <v>7</v>
      </c>
      <c r="E15" s="1" t="s">
        <v>33</v>
      </c>
      <c r="F15" s="1">
        <v>0</v>
      </c>
      <c r="G15" s="1">
        <v>0</v>
      </c>
      <c r="H15" s="1">
        <f t="shared" si="0"/>
        <v>0</v>
      </c>
      <c r="I15" s="1">
        <f t="shared" si="1"/>
        <v>0</v>
      </c>
    </row>
    <row r="16" spans="1:9" ht="76.5">
      <c r="A16" s="6">
        <v>15</v>
      </c>
      <c r="B16" s="1" t="s">
        <v>418</v>
      </c>
      <c r="C16" s="1" t="s">
        <v>419</v>
      </c>
      <c r="D16" s="4">
        <v>16</v>
      </c>
      <c r="E16" s="1" t="s">
        <v>33</v>
      </c>
      <c r="F16" s="1">
        <v>0</v>
      </c>
      <c r="G16" s="1">
        <v>0</v>
      </c>
      <c r="H16" s="1">
        <f t="shared" si="0"/>
        <v>0</v>
      </c>
      <c r="I16" s="1">
        <f t="shared" si="1"/>
        <v>0</v>
      </c>
    </row>
    <row r="17" spans="3:9" ht="12.75">
      <c r="C17" s="1" t="s">
        <v>35</v>
      </c>
      <c r="H17" s="1">
        <f>SUM(H2:H16)</f>
        <v>0</v>
      </c>
      <c r="I17" s="1">
        <f>SUM(I2:I16)</f>
        <v>0</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H11"/>
  <sheetViews>
    <sheetView zoomScalePageLayoutView="0" workbookViewId="0" topLeftCell="A1">
      <selection activeCell="H19" sqref="H19"/>
    </sheetView>
  </sheetViews>
  <sheetFormatPr defaultColWidth="9.140625" defaultRowHeight="15"/>
  <cols>
    <col min="1" max="1" width="4.28125" style="23" customWidth="1"/>
    <col min="2" max="2" width="36.7109375" style="10" customWidth="1"/>
    <col min="3" max="3" width="7.421875" style="25" customWidth="1"/>
    <col min="4" max="4" width="6.57421875" style="10" customWidth="1"/>
    <col min="5" max="5" width="7.8515625" style="25" customWidth="1"/>
    <col min="6" max="6" width="8.00390625" style="25" customWidth="1"/>
    <col min="7" max="7" width="9.57421875" style="25" customWidth="1"/>
    <col min="8" max="8" width="13.28125" style="25" customWidth="1"/>
    <col min="9" max="9" width="15.7109375" style="10" customWidth="1"/>
    <col min="10" max="16384" width="9.140625" style="10" customWidth="1"/>
  </cols>
  <sheetData>
    <row r="1" spans="1:8" s="7" customFormat="1" ht="15.75">
      <c r="A1" s="32" t="s">
        <v>428</v>
      </c>
      <c r="B1" s="32"/>
      <c r="C1" s="32"/>
      <c r="D1" s="33"/>
      <c r="E1" s="33"/>
      <c r="F1" s="33"/>
      <c r="G1" s="33"/>
      <c r="H1" s="33"/>
    </row>
    <row r="2" s="7" customFormat="1" ht="15">
      <c r="F2" s="8"/>
    </row>
    <row r="3" spans="1:8" s="9" customFormat="1" ht="38.25">
      <c r="A3" s="27" t="s">
        <v>3</v>
      </c>
      <c r="B3" s="19" t="s">
        <v>5</v>
      </c>
      <c r="C3" s="20" t="s">
        <v>6</v>
      </c>
      <c r="D3" s="19" t="s">
        <v>7</v>
      </c>
      <c r="E3" s="20" t="s">
        <v>8</v>
      </c>
      <c r="F3" s="20" t="s">
        <v>9</v>
      </c>
      <c r="G3" s="20" t="s">
        <v>10</v>
      </c>
      <c r="H3" s="28" t="s">
        <v>11</v>
      </c>
    </row>
    <row r="4" spans="1:8" ht="51">
      <c r="A4" s="29"/>
      <c r="B4" s="16" t="s">
        <v>424</v>
      </c>
      <c r="C4" s="12">
        <v>18</v>
      </c>
      <c r="D4" s="13" t="s">
        <v>423</v>
      </c>
      <c r="E4" s="15"/>
      <c r="F4" s="15"/>
      <c r="G4" s="15">
        <f>C4*E4</f>
        <v>0</v>
      </c>
      <c r="H4" s="30">
        <f>C4*F4</f>
        <v>0</v>
      </c>
    </row>
    <row r="5" spans="1:8" ht="51">
      <c r="A5" s="29">
        <v>2</v>
      </c>
      <c r="B5" s="11" t="s">
        <v>425</v>
      </c>
      <c r="C5" s="12">
        <v>18</v>
      </c>
      <c r="D5" s="13" t="s">
        <v>423</v>
      </c>
      <c r="E5" s="14"/>
      <c r="F5" s="14"/>
      <c r="G5" s="15">
        <f>C5*E5</f>
        <v>0</v>
      </c>
      <c r="H5" s="30">
        <f>C5*F5</f>
        <v>0</v>
      </c>
    </row>
    <row r="6" spans="1:8" ht="51">
      <c r="A6" s="29">
        <v>3</v>
      </c>
      <c r="B6" s="11" t="s">
        <v>426</v>
      </c>
      <c r="C6" s="12">
        <v>18</v>
      </c>
      <c r="D6" s="13" t="s">
        <v>423</v>
      </c>
      <c r="E6" s="14"/>
      <c r="F6" s="14"/>
      <c r="G6" s="15">
        <f>C6*E6</f>
        <v>0</v>
      </c>
      <c r="H6" s="30">
        <f>C6*F6</f>
        <v>0</v>
      </c>
    </row>
    <row r="7" spans="1:8" s="18" customFormat="1" ht="38.25">
      <c r="A7" s="31">
        <v>4</v>
      </c>
      <c r="B7" s="16" t="s">
        <v>422</v>
      </c>
      <c r="C7" s="12">
        <v>10</v>
      </c>
      <c r="D7" s="17" t="s">
        <v>427</v>
      </c>
      <c r="E7" s="14"/>
      <c r="F7" s="14"/>
      <c r="G7" s="15">
        <f>C7*E7</f>
        <v>0</v>
      </c>
      <c r="H7" s="30">
        <f>C7*F7</f>
        <v>0</v>
      </c>
    </row>
    <row r="8" spans="1:8" s="22" customFormat="1" ht="12.75">
      <c r="A8" s="27">
        <v>5</v>
      </c>
      <c r="B8" s="19" t="s">
        <v>35</v>
      </c>
      <c r="C8" s="20"/>
      <c r="D8" s="19"/>
      <c r="E8" s="20"/>
      <c r="F8" s="20"/>
      <c r="G8" s="21">
        <f>SUM(G4:G7)</f>
        <v>0</v>
      </c>
      <c r="H8" s="21">
        <f>SUM(H4:H7)</f>
        <v>0</v>
      </c>
    </row>
    <row r="9" ht="12.75">
      <c r="B9" s="24"/>
    </row>
    <row r="10" spans="2:3" ht="12.75">
      <c r="B10" s="24"/>
      <c r="C10" s="26"/>
    </row>
    <row r="11" ht="12.75">
      <c r="B11" s="9"/>
    </row>
  </sheetData>
  <sheetProtection/>
  <mergeCells count="1">
    <mergeCell ref="A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51">
      <c r="A2" s="6">
        <v>1</v>
      </c>
      <c r="B2" s="1" t="s">
        <v>12</v>
      </c>
      <c r="C2" s="1" t="s">
        <v>14</v>
      </c>
      <c r="D2" s="4">
        <v>40</v>
      </c>
      <c r="E2" s="1" t="s">
        <v>13</v>
      </c>
      <c r="F2" s="1">
        <v>0</v>
      </c>
      <c r="G2" s="1">
        <v>0</v>
      </c>
      <c r="H2" s="1">
        <f aca="true" t="shared" si="0" ref="H2:H9">D2*F2</f>
        <v>0</v>
      </c>
      <c r="I2" s="1">
        <f aca="true" t="shared" si="1" ref="I2:I9">D2*G2</f>
        <v>0</v>
      </c>
    </row>
    <row r="3" spans="1:9" ht="63.75">
      <c r="A3" s="6">
        <v>2</v>
      </c>
      <c r="B3" s="1" t="s">
        <v>15</v>
      </c>
      <c r="C3" s="1" t="s">
        <v>16</v>
      </c>
      <c r="D3" s="4">
        <v>50</v>
      </c>
      <c r="E3" s="1" t="s">
        <v>13</v>
      </c>
      <c r="F3" s="1">
        <v>0</v>
      </c>
      <c r="G3" s="1">
        <v>0</v>
      </c>
      <c r="H3" s="1">
        <f t="shared" si="0"/>
        <v>0</v>
      </c>
      <c r="I3" s="1">
        <f t="shared" si="1"/>
        <v>0</v>
      </c>
    </row>
    <row r="4" spans="1:9" ht="76.5">
      <c r="A4" s="6">
        <v>3</v>
      </c>
      <c r="B4" s="1" t="s">
        <v>17</v>
      </c>
      <c r="C4" s="1" t="s">
        <v>18</v>
      </c>
      <c r="D4" s="4">
        <v>50</v>
      </c>
      <c r="E4" s="1" t="s">
        <v>13</v>
      </c>
      <c r="F4" s="1">
        <v>0</v>
      </c>
      <c r="G4" s="1">
        <v>0</v>
      </c>
      <c r="H4" s="1">
        <f t="shared" si="0"/>
        <v>0</v>
      </c>
      <c r="I4" s="1">
        <f t="shared" si="1"/>
        <v>0</v>
      </c>
    </row>
    <row r="5" spans="1:9" ht="76.5">
      <c r="A5" s="6">
        <v>4</v>
      </c>
      <c r="B5" s="1" t="s">
        <v>19</v>
      </c>
      <c r="C5" s="1" t="s">
        <v>20</v>
      </c>
      <c r="D5" s="4">
        <v>50</v>
      </c>
      <c r="E5" s="1" t="s">
        <v>13</v>
      </c>
      <c r="F5" s="1">
        <v>0</v>
      </c>
      <c r="G5" s="1">
        <v>0</v>
      </c>
      <c r="H5" s="1">
        <f t="shared" si="0"/>
        <v>0</v>
      </c>
      <c r="I5" s="1">
        <f t="shared" si="1"/>
        <v>0</v>
      </c>
    </row>
    <row r="6" spans="1:9" ht="38.25">
      <c r="A6" s="6">
        <v>5</v>
      </c>
      <c r="B6" s="1" t="s">
        <v>21</v>
      </c>
      <c r="C6" s="1" t="s">
        <v>22</v>
      </c>
      <c r="D6" s="4">
        <v>29</v>
      </c>
      <c r="E6" s="1" t="s">
        <v>13</v>
      </c>
      <c r="F6" s="1">
        <v>0</v>
      </c>
      <c r="G6" s="1">
        <v>0</v>
      </c>
      <c r="H6" s="1">
        <f t="shared" si="0"/>
        <v>0</v>
      </c>
      <c r="I6" s="1">
        <f t="shared" si="1"/>
        <v>0</v>
      </c>
    </row>
    <row r="7" spans="1:9" ht="38.25">
      <c r="A7" s="6">
        <v>6</v>
      </c>
      <c r="B7" s="1" t="s">
        <v>23</v>
      </c>
      <c r="C7" s="1" t="s">
        <v>24</v>
      </c>
      <c r="D7" s="4">
        <v>12</v>
      </c>
      <c r="E7" s="1" t="s">
        <v>13</v>
      </c>
      <c r="F7" s="1">
        <v>0</v>
      </c>
      <c r="G7" s="1">
        <v>0</v>
      </c>
      <c r="H7" s="1">
        <f t="shared" si="0"/>
        <v>0</v>
      </c>
      <c r="I7" s="1">
        <f t="shared" si="1"/>
        <v>0</v>
      </c>
    </row>
    <row r="8" spans="1:9" ht="38.25">
      <c r="A8" s="6">
        <v>7</v>
      </c>
      <c r="B8" s="1" t="s">
        <v>25</v>
      </c>
      <c r="C8" s="1" t="s">
        <v>26</v>
      </c>
      <c r="D8" s="4">
        <v>100</v>
      </c>
      <c r="E8" s="1" t="s">
        <v>13</v>
      </c>
      <c r="F8" s="1">
        <v>0</v>
      </c>
      <c r="G8" s="1">
        <v>0</v>
      </c>
      <c r="H8" s="1">
        <f t="shared" si="0"/>
        <v>0</v>
      </c>
      <c r="I8" s="1">
        <f t="shared" si="1"/>
        <v>0</v>
      </c>
    </row>
    <row r="9" spans="1:9" ht="89.25">
      <c r="A9" s="6">
        <v>8</v>
      </c>
      <c r="B9" s="1" t="s">
        <v>27</v>
      </c>
      <c r="C9" s="1" t="s">
        <v>28</v>
      </c>
      <c r="D9" s="4">
        <v>29</v>
      </c>
      <c r="E9" s="1" t="s">
        <v>13</v>
      </c>
      <c r="F9" s="1">
        <v>0</v>
      </c>
      <c r="G9" s="1">
        <v>0</v>
      </c>
      <c r="H9" s="1">
        <f t="shared" si="0"/>
        <v>0</v>
      </c>
      <c r="I9" s="1">
        <f t="shared" si="1"/>
        <v>0</v>
      </c>
    </row>
    <row r="10" ht="12.75">
      <c r="C10" s="1" t="s">
        <v>29</v>
      </c>
    </row>
    <row r="11" spans="1:9" ht="89.25">
      <c r="A11" s="6">
        <v>9</v>
      </c>
      <c r="B11" s="1" t="s">
        <v>30</v>
      </c>
      <c r="C11" s="1" t="s">
        <v>31</v>
      </c>
      <c r="D11" s="4">
        <v>12</v>
      </c>
      <c r="E11" s="1" t="s">
        <v>13</v>
      </c>
      <c r="F11" s="1">
        <v>0</v>
      </c>
      <c r="G11" s="1">
        <v>0</v>
      </c>
      <c r="H11" s="1">
        <f>D11*F11</f>
        <v>0</v>
      </c>
      <c r="I11" s="1">
        <f>D11*G11</f>
        <v>0</v>
      </c>
    </row>
    <row r="12" spans="1:9" ht="51">
      <c r="A12" s="6">
        <v>10</v>
      </c>
      <c r="B12" s="1" t="s">
        <v>32</v>
      </c>
      <c r="C12" s="1" t="s">
        <v>34</v>
      </c>
      <c r="D12" s="4">
        <v>18</v>
      </c>
      <c r="E12" s="1" t="s">
        <v>33</v>
      </c>
      <c r="F12" s="1">
        <v>0</v>
      </c>
      <c r="G12" s="1">
        <v>0</v>
      </c>
      <c r="H12" s="1">
        <f>D12*F12</f>
        <v>0</v>
      </c>
      <c r="I12" s="1">
        <f>D12*G12</f>
        <v>0</v>
      </c>
    </row>
    <row r="13" spans="3:9" ht="12.75">
      <c r="C13" s="1" t="s">
        <v>35</v>
      </c>
      <c r="H13" s="1">
        <f>SUM(H2:H12)</f>
        <v>0</v>
      </c>
      <c r="I13" s="1">
        <f>SUM(I2:I12)</f>
        <v>0</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I3"/>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25.5">
      <c r="A2" s="6">
        <v>1</v>
      </c>
      <c r="B2" s="1" t="s">
        <v>37</v>
      </c>
      <c r="C2" s="1" t="s">
        <v>38</v>
      </c>
      <c r="D2" s="4">
        <v>40</v>
      </c>
      <c r="E2" s="1" t="s">
        <v>13</v>
      </c>
      <c r="F2" s="1">
        <v>0</v>
      </c>
      <c r="G2" s="1">
        <v>0</v>
      </c>
      <c r="H2" s="1">
        <f>D2*F2</f>
        <v>0</v>
      </c>
      <c r="I2" s="1">
        <f>D2*G2</f>
        <v>0</v>
      </c>
    </row>
    <row r="3" spans="3:9" ht="12.75">
      <c r="C3" s="1" t="s">
        <v>35</v>
      </c>
      <c r="H3" s="1">
        <f>SUM(H2:H2)</f>
        <v>0</v>
      </c>
      <c r="I3" s="1">
        <f>SUM(I2:I2)</f>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2"/>
  <sheetViews>
    <sheetView zoomScalePageLayoutView="0" workbookViewId="0" topLeftCell="A1">
      <selection activeCell="G10" sqref="G10"/>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38.25">
      <c r="A2" s="6">
        <v>1</v>
      </c>
      <c r="B2" s="1" t="s">
        <v>40</v>
      </c>
      <c r="C2" s="1" t="s">
        <v>41</v>
      </c>
      <c r="D2" s="4">
        <v>4</v>
      </c>
      <c r="E2" s="1" t="s">
        <v>13</v>
      </c>
      <c r="F2" s="1">
        <v>0</v>
      </c>
      <c r="G2" s="1">
        <v>0</v>
      </c>
      <c r="H2" s="1">
        <f>D2*F2</f>
        <v>0</v>
      </c>
      <c r="I2" s="1">
        <f>D2*G2</f>
        <v>0</v>
      </c>
    </row>
    <row r="3" spans="1:9" ht="51">
      <c r="A3" s="6">
        <v>2</v>
      </c>
      <c r="B3" s="1" t="s">
        <v>42</v>
      </c>
      <c r="C3" s="1" t="s">
        <v>43</v>
      </c>
      <c r="D3" s="4">
        <v>15</v>
      </c>
      <c r="E3" s="1" t="s">
        <v>13</v>
      </c>
      <c r="F3" s="1">
        <v>0</v>
      </c>
      <c r="G3" s="1">
        <v>0</v>
      </c>
      <c r="H3" s="1">
        <f>D3*F3</f>
        <v>0</v>
      </c>
      <c r="I3" s="1">
        <f>D3*G3</f>
        <v>0</v>
      </c>
    </row>
    <row r="4" spans="1:9" ht="51">
      <c r="A4" s="6">
        <v>3</v>
      </c>
      <c r="B4" s="1" t="s">
        <v>44</v>
      </c>
      <c r="C4" s="1" t="s">
        <v>45</v>
      </c>
      <c r="D4" s="4">
        <v>10</v>
      </c>
      <c r="E4" s="1" t="s">
        <v>13</v>
      </c>
      <c r="F4" s="1">
        <v>0</v>
      </c>
      <c r="G4" s="1">
        <v>0</v>
      </c>
      <c r="H4" s="1">
        <f>D4*F4</f>
        <v>0</v>
      </c>
      <c r="I4" s="1">
        <f>D4*G4</f>
        <v>0</v>
      </c>
    </row>
    <row r="5" spans="1:9" ht="51">
      <c r="A5" s="6">
        <v>4</v>
      </c>
      <c r="B5" s="1" t="s">
        <v>46</v>
      </c>
      <c r="C5" s="1" t="s">
        <v>47</v>
      </c>
      <c r="D5" s="4">
        <v>2</v>
      </c>
      <c r="E5" s="1" t="s">
        <v>13</v>
      </c>
      <c r="F5" s="1">
        <v>0</v>
      </c>
      <c r="G5" s="1">
        <v>0</v>
      </c>
      <c r="H5" s="1">
        <f>D5*F5</f>
        <v>0</v>
      </c>
      <c r="I5" s="1">
        <f>D5*G5</f>
        <v>0</v>
      </c>
    </row>
    <row r="6" spans="1:9" ht="89.25">
      <c r="A6" s="6">
        <v>5</v>
      </c>
      <c r="B6" s="1" t="s">
        <v>48</v>
      </c>
      <c r="C6" s="1" t="s">
        <v>50</v>
      </c>
      <c r="D6" s="4">
        <v>130</v>
      </c>
      <c r="E6" s="1" t="s">
        <v>49</v>
      </c>
      <c r="F6" s="1">
        <v>0</v>
      </c>
      <c r="G6" s="1">
        <v>0</v>
      </c>
      <c r="H6" s="1">
        <f>D6*F6</f>
        <v>0</v>
      </c>
      <c r="I6" s="1">
        <f>D6*G6</f>
        <v>0</v>
      </c>
    </row>
    <row r="7" ht="12.75">
      <c r="C7" s="1" t="s">
        <v>51</v>
      </c>
    </row>
    <row r="8" spans="1:9" ht="89.25">
      <c r="A8" s="6">
        <v>6</v>
      </c>
      <c r="B8" s="1" t="s">
        <v>52</v>
      </c>
      <c r="C8" s="1" t="s">
        <v>53</v>
      </c>
      <c r="D8" s="4">
        <v>23</v>
      </c>
      <c r="E8" s="1" t="s">
        <v>49</v>
      </c>
      <c r="F8" s="1">
        <v>0</v>
      </c>
      <c r="G8" s="1">
        <v>0</v>
      </c>
      <c r="H8" s="1">
        <f>D8*F8</f>
        <v>0</v>
      </c>
      <c r="I8" s="1">
        <f>D8*G8</f>
        <v>0</v>
      </c>
    </row>
    <row r="9" ht="12.75">
      <c r="C9" s="1" t="s">
        <v>51</v>
      </c>
    </row>
    <row r="10" spans="1:9" ht="63.75">
      <c r="A10" s="6">
        <v>7</v>
      </c>
      <c r="B10" s="1" t="s">
        <v>54</v>
      </c>
      <c r="C10" s="1" t="s">
        <v>55</v>
      </c>
      <c r="D10" s="4">
        <v>15</v>
      </c>
      <c r="E10" s="1" t="s">
        <v>49</v>
      </c>
      <c r="F10" s="1">
        <v>0</v>
      </c>
      <c r="G10" s="1">
        <v>0</v>
      </c>
      <c r="H10" s="1">
        <f>D10*F10</f>
        <v>0</v>
      </c>
      <c r="I10" s="1">
        <f>D10*G10</f>
        <v>0</v>
      </c>
    </row>
    <row r="11" spans="1:9" ht="63.75">
      <c r="A11" s="6">
        <v>8</v>
      </c>
      <c r="B11" s="1" t="s">
        <v>56</v>
      </c>
      <c r="C11" s="1" t="s">
        <v>57</v>
      </c>
      <c r="D11" s="4">
        <v>25</v>
      </c>
      <c r="E11" s="1" t="s">
        <v>49</v>
      </c>
      <c r="F11" s="1">
        <v>0</v>
      </c>
      <c r="G11" s="1">
        <v>0</v>
      </c>
      <c r="H11" s="1">
        <f>D11*F11</f>
        <v>0</v>
      </c>
      <c r="I11" s="1">
        <f>D11*G11</f>
        <v>0</v>
      </c>
    </row>
    <row r="12" spans="3:9" ht="12.75">
      <c r="C12" s="1" t="s">
        <v>35</v>
      </c>
      <c r="H12" s="1">
        <f>SUM(H2:H11)</f>
        <v>0</v>
      </c>
      <c r="I12" s="1">
        <f>SUM(I2:I11)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76.5">
      <c r="A2" s="6">
        <v>1</v>
      </c>
      <c r="B2" s="1" t="s">
        <v>59</v>
      </c>
      <c r="C2" s="1" t="s">
        <v>60</v>
      </c>
      <c r="D2" s="4">
        <v>20</v>
      </c>
      <c r="E2" s="1" t="s">
        <v>33</v>
      </c>
      <c r="F2" s="1">
        <v>0</v>
      </c>
      <c r="G2" s="1">
        <v>0</v>
      </c>
      <c r="H2" s="1">
        <f>D2*F2</f>
        <v>0</v>
      </c>
      <c r="I2" s="1">
        <f>D2*G2</f>
        <v>0</v>
      </c>
    </row>
    <row r="3" spans="1:9" ht="38.25">
      <c r="A3" s="6">
        <v>2</v>
      </c>
      <c r="B3" s="1" t="s">
        <v>61</v>
      </c>
      <c r="C3" s="1" t="s">
        <v>62</v>
      </c>
      <c r="D3" s="4">
        <v>1</v>
      </c>
      <c r="E3" s="1" t="s">
        <v>33</v>
      </c>
      <c r="F3" s="1">
        <v>0</v>
      </c>
      <c r="G3" s="1">
        <v>0</v>
      </c>
      <c r="H3" s="1">
        <f>D3*F3</f>
        <v>0</v>
      </c>
      <c r="I3" s="1">
        <f>D3*G3</f>
        <v>0</v>
      </c>
    </row>
    <row r="4" spans="3:9" ht="12.75">
      <c r="C4" s="1" t="s">
        <v>35</v>
      </c>
      <c r="H4" s="1">
        <f>SUM(H2:H3)</f>
        <v>0</v>
      </c>
      <c r="I4" s="1">
        <f>SUM(I2:I3)</f>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38.25">
      <c r="A2" s="6">
        <v>1</v>
      </c>
      <c r="B2" s="1" t="s">
        <v>64</v>
      </c>
      <c r="C2" s="1" t="s">
        <v>65</v>
      </c>
      <c r="D2" s="4">
        <v>3</v>
      </c>
      <c r="E2" s="1" t="s">
        <v>13</v>
      </c>
      <c r="F2" s="1">
        <v>0</v>
      </c>
      <c r="G2" s="1">
        <v>0</v>
      </c>
      <c r="H2" s="1">
        <f aca="true" t="shared" si="0" ref="H2:H13">D2*F2</f>
        <v>0</v>
      </c>
      <c r="I2" s="1">
        <f aca="true" t="shared" si="1" ref="I2:I13">D2*G2</f>
        <v>0</v>
      </c>
    </row>
    <row r="3" spans="1:9" ht="51">
      <c r="A3" s="6">
        <v>2</v>
      </c>
      <c r="B3" s="1" t="s">
        <v>66</v>
      </c>
      <c r="C3" s="1" t="s">
        <v>67</v>
      </c>
      <c r="D3" s="4">
        <v>9</v>
      </c>
      <c r="E3" s="1" t="s">
        <v>13</v>
      </c>
      <c r="F3" s="1">
        <v>0</v>
      </c>
      <c r="G3" s="1">
        <v>0</v>
      </c>
      <c r="H3" s="1">
        <f t="shared" si="0"/>
        <v>0</v>
      </c>
      <c r="I3" s="1">
        <f t="shared" si="1"/>
        <v>0</v>
      </c>
    </row>
    <row r="4" spans="1:9" ht="63.75">
      <c r="A4" s="6">
        <v>3</v>
      </c>
      <c r="B4" s="1" t="s">
        <v>68</v>
      </c>
      <c r="C4" s="1" t="s">
        <v>69</v>
      </c>
      <c r="D4" s="4">
        <v>40</v>
      </c>
      <c r="E4" s="1" t="s">
        <v>49</v>
      </c>
      <c r="F4" s="1">
        <v>0</v>
      </c>
      <c r="G4" s="1">
        <v>0</v>
      </c>
      <c r="H4" s="1">
        <f t="shared" si="0"/>
        <v>0</v>
      </c>
      <c r="I4" s="1">
        <f t="shared" si="1"/>
        <v>0</v>
      </c>
    </row>
    <row r="5" spans="1:9" ht="89.25">
      <c r="A5" s="6">
        <v>4</v>
      </c>
      <c r="B5" s="1" t="s">
        <v>70</v>
      </c>
      <c r="C5" s="1" t="s">
        <v>71</v>
      </c>
      <c r="D5" s="4">
        <v>70</v>
      </c>
      <c r="E5" s="1" t="s">
        <v>49</v>
      </c>
      <c r="F5" s="1">
        <v>0</v>
      </c>
      <c r="G5" s="1">
        <v>0</v>
      </c>
      <c r="H5" s="1">
        <f t="shared" si="0"/>
        <v>0</v>
      </c>
      <c r="I5" s="1">
        <f t="shared" si="1"/>
        <v>0</v>
      </c>
    </row>
    <row r="6" spans="1:9" ht="51">
      <c r="A6" s="6">
        <v>5</v>
      </c>
      <c r="B6" s="1" t="s">
        <v>72</v>
      </c>
      <c r="C6" s="1" t="s">
        <v>73</v>
      </c>
      <c r="D6" s="4">
        <v>15</v>
      </c>
      <c r="E6" s="1" t="s">
        <v>49</v>
      </c>
      <c r="F6" s="1">
        <v>0</v>
      </c>
      <c r="G6" s="1">
        <v>0</v>
      </c>
      <c r="H6" s="1">
        <f t="shared" si="0"/>
        <v>0</v>
      </c>
      <c r="I6" s="1">
        <f t="shared" si="1"/>
        <v>0</v>
      </c>
    </row>
    <row r="7" spans="1:9" ht="38.25">
      <c r="A7" s="6">
        <v>6</v>
      </c>
      <c r="B7" s="1" t="s">
        <v>74</v>
      </c>
      <c r="C7" s="1" t="s">
        <v>75</v>
      </c>
      <c r="D7" s="4">
        <v>34</v>
      </c>
      <c r="E7" s="1" t="s">
        <v>13</v>
      </c>
      <c r="F7" s="1">
        <v>0</v>
      </c>
      <c r="G7" s="1">
        <v>0</v>
      </c>
      <c r="H7" s="1">
        <f t="shared" si="0"/>
        <v>0</v>
      </c>
      <c r="I7" s="1">
        <f t="shared" si="1"/>
        <v>0</v>
      </c>
    </row>
    <row r="8" spans="1:9" ht="63.75">
      <c r="A8" s="6">
        <v>7</v>
      </c>
      <c r="B8" s="1" t="s">
        <v>76</v>
      </c>
      <c r="C8" s="1" t="s">
        <v>77</v>
      </c>
      <c r="D8" s="4">
        <v>60</v>
      </c>
      <c r="E8" s="1" t="s">
        <v>49</v>
      </c>
      <c r="F8" s="1">
        <v>0</v>
      </c>
      <c r="G8" s="1">
        <v>0</v>
      </c>
      <c r="H8" s="1">
        <f t="shared" si="0"/>
        <v>0</v>
      </c>
      <c r="I8" s="1">
        <f t="shared" si="1"/>
        <v>0</v>
      </c>
    </row>
    <row r="9" spans="1:9" ht="63.75">
      <c r="A9" s="6">
        <v>8</v>
      </c>
      <c r="B9" s="1" t="s">
        <v>78</v>
      </c>
      <c r="C9" s="1" t="s">
        <v>79</v>
      </c>
      <c r="D9" s="4">
        <v>25</v>
      </c>
      <c r="E9" s="1" t="s">
        <v>49</v>
      </c>
      <c r="F9" s="1">
        <v>0</v>
      </c>
      <c r="G9" s="1">
        <v>0</v>
      </c>
      <c r="H9" s="1">
        <f t="shared" si="0"/>
        <v>0</v>
      </c>
      <c r="I9" s="1">
        <f t="shared" si="1"/>
        <v>0</v>
      </c>
    </row>
    <row r="10" spans="1:9" ht="63.75">
      <c r="A10" s="6">
        <v>9</v>
      </c>
      <c r="B10" s="1" t="s">
        <v>80</v>
      </c>
      <c r="C10" s="1" t="s">
        <v>81</v>
      </c>
      <c r="D10" s="4">
        <v>10</v>
      </c>
      <c r="E10" s="1" t="s">
        <v>49</v>
      </c>
      <c r="F10" s="1">
        <v>0</v>
      </c>
      <c r="G10" s="1">
        <v>0</v>
      </c>
      <c r="H10" s="1">
        <f t="shared" si="0"/>
        <v>0</v>
      </c>
      <c r="I10" s="1">
        <f t="shared" si="1"/>
        <v>0</v>
      </c>
    </row>
    <row r="11" spans="1:9" ht="63.75">
      <c r="A11" s="6">
        <v>10</v>
      </c>
      <c r="B11" s="1" t="s">
        <v>82</v>
      </c>
      <c r="C11" s="1" t="s">
        <v>83</v>
      </c>
      <c r="D11" s="4">
        <v>30</v>
      </c>
      <c r="E11" s="1" t="s">
        <v>49</v>
      </c>
      <c r="F11" s="1">
        <v>0</v>
      </c>
      <c r="G11" s="1">
        <v>0</v>
      </c>
      <c r="H11" s="1">
        <f t="shared" si="0"/>
        <v>0</v>
      </c>
      <c r="I11" s="1">
        <f t="shared" si="1"/>
        <v>0</v>
      </c>
    </row>
    <row r="12" spans="1:9" ht="76.5">
      <c r="A12" s="6">
        <v>11</v>
      </c>
      <c r="B12" s="1" t="s">
        <v>84</v>
      </c>
      <c r="C12" s="1" t="s">
        <v>85</v>
      </c>
      <c r="D12" s="4">
        <v>150</v>
      </c>
      <c r="E12" s="1" t="s">
        <v>49</v>
      </c>
      <c r="F12" s="1">
        <v>0</v>
      </c>
      <c r="G12" s="1">
        <v>0</v>
      </c>
      <c r="H12" s="1">
        <f t="shared" si="0"/>
        <v>0</v>
      </c>
      <c r="I12" s="1">
        <f t="shared" si="1"/>
        <v>0</v>
      </c>
    </row>
    <row r="13" spans="1:9" ht="76.5">
      <c r="A13" s="6">
        <v>12</v>
      </c>
      <c r="B13" s="1" t="s">
        <v>68</v>
      </c>
      <c r="C13" s="1" t="s">
        <v>86</v>
      </c>
      <c r="D13" s="4">
        <v>25</v>
      </c>
      <c r="E13" s="1" t="s">
        <v>49</v>
      </c>
      <c r="F13" s="1">
        <v>0</v>
      </c>
      <c r="G13" s="1">
        <v>0</v>
      </c>
      <c r="H13" s="1">
        <f t="shared" si="0"/>
        <v>0</v>
      </c>
      <c r="I13" s="1">
        <f t="shared" si="1"/>
        <v>0</v>
      </c>
    </row>
    <row r="14" spans="3:9" ht="12.75">
      <c r="C14" s="1" t="s">
        <v>35</v>
      </c>
      <c r="H14" s="1">
        <f>SUM(H2:H13)</f>
        <v>0</v>
      </c>
      <c r="I14" s="1">
        <f>SUM(I2:I13)</f>
        <v>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4"/>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76.5">
      <c r="A2" s="6">
        <v>1</v>
      </c>
      <c r="B2" s="1" t="s">
        <v>88</v>
      </c>
      <c r="C2" s="1" t="s">
        <v>89</v>
      </c>
      <c r="D2" s="4">
        <v>1</v>
      </c>
      <c r="E2" s="1" t="s">
        <v>33</v>
      </c>
      <c r="F2" s="1">
        <v>0</v>
      </c>
      <c r="G2" s="1">
        <v>0</v>
      </c>
      <c r="H2" s="1">
        <f>D2*F2</f>
        <v>0</v>
      </c>
      <c r="I2" s="1">
        <f>D2*G2</f>
        <v>0</v>
      </c>
    </row>
    <row r="3" ht="25.5">
      <c r="C3" s="1" t="s">
        <v>90</v>
      </c>
    </row>
    <row r="4" spans="3:9" ht="12.75">
      <c r="C4" s="1" t="s">
        <v>35</v>
      </c>
      <c r="H4" s="1">
        <f>SUM(H2:H3)</f>
        <v>0</v>
      </c>
      <c r="I4" s="1">
        <f>SUM(I2:I3)</f>
        <v>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1"/>
  <sheetViews>
    <sheetView tabSelected="1" zoomScalePageLayoutView="0" workbookViewId="0" topLeftCell="A1">
      <selection activeCell="I44" sqref="I44"/>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63.75">
      <c r="A2" s="6">
        <v>1</v>
      </c>
      <c r="B2" s="1" t="s">
        <v>92</v>
      </c>
      <c r="C2" s="1" t="s">
        <v>93</v>
      </c>
      <c r="D2" s="4">
        <v>310</v>
      </c>
      <c r="E2" s="1" t="s">
        <v>49</v>
      </c>
      <c r="F2" s="1">
        <v>0</v>
      </c>
      <c r="G2" s="1">
        <v>0</v>
      </c>
      <c r="H2" s="1">
        <f aca="true" t="shared" si="0" ref="H2:H14">D2*F2</f>
        <v>0</v>
      </c>
      <c r="I2" s="1">
        <f aca="true" t="shared" si="1" ref="I2:I14">D2*G2</f>
        <v>0</v>
      </c>
    </row>
    <row r="3" spans="1:9" ht="25.5">
      <c r="A3" s="6">
        <v>2</v>
      </c>
      <c r="B3" s="1" t="s">
        <v>94</v>
      </c>
      <c r="C3" s="1" t="s">
        <v>95</v>
      </c>
      <c r="D3" s="4">
        <v>100</v>
      </c>
      <c r="E3" s="1" t="s">
        <v>49</v>
      </c>
      <c r="F3" s="1">
        <v>0</v>
      </c>
      <c r="G3" s="1">
        <v>0</v>
      </c>
      <c r="H3" s="1">
        <f t="shared" si="0"/>
        <v>0</v>
      </c>
      <c r="I3" s="1">
        <f t="shared" si="1"/>
        <v>0</v>
      </c>
    </row>
    <row r="4" spans="1:9" ht="38.25">
      <c r="A4" s="6">
        <v>3</v>
      </c>
      <c r="B4" s="1" t="s">
        <v>96</v>
      </c>
      <c r="C4" s="1" t="s">
        <v>97</v>
      </c>
      <c r="D4" s="4">
        <v>310</v>
      </c>
      <c r="E4" s="1" t="s">
        <v>49</v>
      </c>
      <c r="F4" s="1">
        <v>0</v>
      </c>
      <c r="G4" s="1">
        <v>0</v>
      </c>
      <c r="H4" s="1">
        <f t="shared" si="0"/>
        <v>0</v>
      </c>
      <c r="I4" s="1">
        <f t="shared" si="1"/>
        <v>0</v>
      </c>
    </row>
    <row r="5" spans="1:9" ht="38.25">
      <c r="A5" s="6">
        <v>4</v>
      </c>
      <c r="B5" s="1" t="s">
        <v>98</v>
      </c>
      <c r="C5" s="1" t="s">
        <v>100</v>
      </c>
      <c r="D5" s="4">
        <v>330</v>
      </c>
      <c r="E5" s="1" t="s">
        <v>99</v>
      </c>
      <c r="F5" s="1">
        <v>0</v>
      </c>
      <c r="G5" s="1">
        <v>0</v>
      </c>
      <c r="H5" s="1">
        <f t="shared" si="0"/>
        <v>0</v>
      </c>
      <c r="I5" s="1">
        <f t="shared" si="1"/>
        <v>0</v>
      </c>
    </row>
    <row r="6" spans="1:9" ht="25.5">
      <c r="A6" s="6">
        <v>5</v>
      </c>
      <c r="B6" s="1" t="s">
        <v>101</v>
      </c>
      <c r="C6" s="1" t="s">
        <v>102</v>
      </c>
      <c r="D6" s="4">
        <v>310</v>
      </c>
      <c r="E6" s="1" t="s">
        <v>49</v>
      </c>
      <c r="F6" s="1">
        <v>0</v>
      </c>
      <c r="G6" s="1">
        <v>0</v>
      </c>
      <c r="H6" s="1">
        <f t="shared" si="0"/>
        <v>0</v>
      </c>
      <c r="I6" s="1">
        <f t="shared" si="1"/>
        <v>0</v>
      </c>
    </row>
    <row r="7" spans="1:9" ht="25.5">
      <c r="A7" s="6">
        <v>6</v>
      </c>
      <c r="B7" s="1" t="s">
        <v>103</v>
      </c>
      <c r="C7" s="1" t="s">
        <v>104</v>
      </c>
      <c r="D7" s="4">
        <v>95</v>
      </c>
      <c r="E7" s="1" t="s">
        <v>49</v>
      </c>
      <c r="F7" s="1">
        <v>0</v>
      </c>
      <c r="G7" s="1">
        <v>0</v>
      </c>
      <c r="H7" s="1">
        <f t="shared" si="0"/>
        <v>0</v>
      </c>
      <c r="I7" s="1">
        <f t="shared" si="1"/>
        <v>0</v>
      </c>
    </row>
    <row r="8" spans="1:9" ht="25.5">
      <c r="A8" s="6">
        <v>7</v>
      </c>
      <c r="B8" s="1" t="s">
        <v>105</v>
      </c>
      <c r="C8" s="1" t="s">
        <v>106</v>
      </c>
      <c r="D8" s="4">
        <v>80</v>
      </c>
      <c r="E8" s="1" t="s">
        <v>99</v>
      </c>
      <c r="F8" s="1">
        <v>0</v>
      </c>
      <c r="G8" s="1">
        <v>0</v>
      </c>
      <c r="H8" s="1">
        <f t="shared" si="0"/>
        <v>0</v>
      </c>
      <c r="I8" s="1">
        <f t="shared" si="1"/>
        <v>0</v>
      </c>
    </row>
    <row r="9" spans="1:9" ht="25.5">
      <c r="A9" s="6">
        <v>8</v>
      </c>
      <c r="B9" s="1" t="s">
        <v>107</v>
      </c>
      <c r="C9" s="1" t="s">
        <v>108</v>
      </c>
      <c r="D9" s="4">
        <v>32</v>
      </c>
      <c r="E9" s="1" t="s">
        <v>99</v>
      </c>
      <c r="F9" s="1">
        <v>0</v>
      </c>
      <c r="G9" s="1">
        <v>0</v>
      </c>
      <c r="H9" s="1">
        <f t="shared" si="0"/>
        <v>0</v>
      </c>
      <c r="I9" s="1">
        <f t="shared" si="1"/>
        <v>0</v>
      </c>
    </row>
    <row r="10" spans="1:9" ht="63.75">
      <c r="A10" s="6">
        <v>9</v>
      </c>
      <c r="B10" s="1" t="s">
        <v>109</v>
      </c>
      <c r="C10" s="1" t="s">
        <v>111</v>
      </c>
      <c r="D10" s="4">
        <v>1</v>
      </c>
      <c r="E10" s="1" t="s">
        <v>110</v>
      </c>
      <c r="F10" s="1">
        <v>0</v>
      </c>
      <c r="G10" s="1">
        <v>0</v>
      </c>
      <c r="H10" s="1">
        <f t="shared" si="0"/>
        <v>0</v>
      </c>
      <c r="I10" s="1">
        <f t="shared" si="1"/>
        <v>0</v>
      </c>
    </row>
    <row r="11" spans="1:9" ht="76.5">
      <c r="A11" s="6">
        <v>10</v>
      </c>
      <c r="B11" s="1" t="s">
        <v>112</v>
      </c>
      <c r="C11" s="1" t="s">
        <v>113</v>
      </c>
      <c r="D11" s="4">
        <v>1</v>
      </c>
      <c r="E11" s="1" t="s">
        <v>110</v>
      </c>
      <c r="F11" s="1">
        <v>0</v>
      </c>
      <c r="G11" s="1">
        <v>0</v>
      </c>
      <c r="H11" s="1">
        <f t="shared" si="0"/>
        <v>0</v>
      </c>
      <c r="I11" s="1">
        <f t="shared" si="1"/>
        <v>0</v>
      </c>
    </row>
    <row r="12" spans="1:9" ht="51">
      <c r="A12" s="6">
        <v>11</v>
      </c>
      <c r="B12" s="1" t="s">
        <v>114</v>
      </c>
      <c r="C12" s="1" t="s">
        <v>115</v>
      </c>
      <c r="D12" s="4">
        <v>210</v>
      </c>
      <c r="E12" s="1" t="s">
        <v>49</v>
      </c>
      <c r="F12" s="1">
        <v>0</v>
      </c>
      <c r="G12" s="1">
        <v>0</v>
      </c>
      <c r="H12" s="1">
        <f t="shared" si="0"/>
        <v>0</v>
      </c>
      <c r="I12" s="1">
        <f t="shared" si="1"/>
        <v>0</v>
      </c>
    </row>
    <row r="13" spans="1:9" ht="51">
      <c r="A13" s="6">
        <v>12</v>
      </c>
      <c r="B13" s="1" t="s">
        <v>116</v>
      </c>
      <c r="C13" s="1" t="s">
        <v>117</v>
      </c>
      <c r="D13" s="4">
        <v>100</v>
      </c>
      <c r="E13" s="1" t="s">
        <v>49</v>
      </c>
      <c r="F13" s="1">
        <v>0</v>
      </c>
      <c r="G13" s="1">
        <v>0</v>
      </c>
      <c r="H13" s="1">
        <f t="shared" si="0"/>
        <v>0</v>
      </c>
      <c r="I13" s="1">
        <f t="shared" si="1"/>
        <v>0</v>
      </c>
    </row>
    <row r="14" spans="1:9" ht="76.5">
      <c r="A14" s="6">
        <v>13</v>
      </c>
      <c r="B14" s="1" t="s">
        <v>118</v>
      </c>
      <c r="C14" s="1" t="s">
        <v>119</v>
      </c>
      <c r="D14" s="4">
        <v>1</v>
      </c>
      <c r="E14" s="1" t="s">
        <v>110</v>
      </c>
      <c r="F14" s="1">
        <v>0</v>
      </c>
      <c r="G14" s="1">
        <v>0</v>
      </c>
      <c r="H14" s="1">
        <f t="shared" si="0"/>
        <v>0</v>
      </c>
      <c r="I14" s="1">
        <f t="shared" si="1"/>
        <v>0</v>
      </c>
    </row>
    <row r="15" ht="76.5">
      <c r="C15" s="1" t="s">
        <v>120</v>
      </c>
    </row>
    <row r="16" ht="12.75">
      <c r="C16" s="1" t="s">
        <v>121</v>
      </c>
    </row>
    <row r="17" spans="1:9" ht="76.5">
      <c r="A17" s="6">
        <v>14</v>
      </c>
      <c r="B17" s="1" t="s">
        <v>122</v>
      </c>
      <c r="C17" s="1" t="s">
        <v>123</v>
      </c>
      <c r="D17" s="4">
        <v>1</v>
      </c>
      <c r="E17" s="1" t="s">
        <v>110</v>
      </c>
      <c r="F17" s="1">
        <v>0</v>
      </c>
      <c r="G17" s="1">
        <v>0</v>
      </c>
      <c r="H17" s="1">
        <f>D17*F17</f>
        <v>0</v>
      </c>
      <c r="I17" s="1">
        <f>D17*G17</f>
        <v>0</v>
      </c>
    </row>
    <row r="18" ht="38.25">
      <c r="C18" s="1" t="s">
        <v>124</v>
      </c>
    </row>
    <row r="19" spans="1:9" ht="38.25">
      <c r="A19" s="6">
        <v>15</v>
      </c>
      <c r="B19" s="1" t="s">
        <v>125</v>
      </c>
      <c r="C19" s="1" t="s">
        <v>126</v>
      </c>
      <c r="D19" s="4">
        <v>30</v>
      </c>
      <c r="E19" s="1" t="s">
        <v>49</v>
      </c>
      <c r="F19" s="1">
        <v>0</v>
      </c>
      <c r="G19" s="1">
        <v>0</v>
      </c>
      <c r="H19" s="1">
        <f>D19*F19</f>
        <v>0</v>
      </c>
      <c r="I19" s="1">
        <f>D19*G19</f>
        <v>0</v>
      </c>
    </row>
    <row r="20" spans="1:9" ht="63.75">
      <c r="A20" s="6">
        <v>16</v>
      </c>
      <c r="B20" s="1" t="s">
        <v>127</v>
      </c>
      <c r="C20" s="1" t="s">
        <v>128</v>
      </c>
      <c r="D20" s="4">
        <v>1</v>
      </c>
      <c r="E20" s="1" t="s">
        <v>33</v>
      </c>
      <c r="F20" s="1">
        <v>0</v>
      </c>
      <c r="G20" s="1">
        <v>0</v>
      </c>
      <c r="H20" s="1">
        <f>D20*F20</f>
        <v>0</v>
      </c>
      <c r="I20" s="1">
        <f>D20*G20</f>
        <v>0</v>
      </c>
    </row>
    <row r="21" spans="3:9" ht="12.75">
      <c r="C21" s="1" t="s">
        <v>35</v>
      </c>
      <c r="H21" s="1">
        <f>SUM(H2:H20)</f>
        <v>0</v>
      </c>
      <c r="I21" s="1">
        <f>SUM(I2:I20)</f>
        <v>0</v>
      </c>
    </row>
  </sheetData>
  <sheetProtection/>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
    </sheetView>
  </sheetViews>
  <sheetFormatPr defaultColWidth="9.140625" defaultRowHeight="1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76.5">
      <c r="A2" s="6">
        <v>1</v>
      </c>
      <c r="B2" s="1" t="s">
        <v>130</v>
      </c>
      <c r="C2" s="1" t="s">
        <v>131</v>
      </c>
      <c r="D2" s="4">
        <v>310</v>
      </c>
      <c r="E2" s="1" t="s">
        <v>49</v>
      </c>
      <c r="F2" s="1">
        <v>0</v>
      </c>
      <c r="G2" s="1">
        <v>0</v>
      </c>
      <c r="H2" s="1">
        <f>D2*F2</f>
        <v>0</v>
      </c>
      <c r="I2" s="1">
        <f>D2*G2</f>
        <v>0</v>
      </c>
    </row>
    <row r="3" spans="1:9" ht="76.5">
      <c r="A3" s="6">
        <v>2</v>
      </c>
      <c r="B3" s="1" t="s">
        <v>132</v>
      </c>
      <c r="C3" s="1" t="s">
        <v>133</v>
      </c>
      <c r="D3" s="4">
        <v>70</v>
      </c>
      <c r="E3" s="1" t="s">
        <v>49</v>
      </c>
      <c r="F3" s="1">
        <v>0</v>
      </c>
      <c r="G3" s="1">
        <v>0</v>
      </c>
      <c r="H3" s="1">
        <f>D3*F3</f>
        <v>0</v>
      </c>
      <c r="I3" s="1">
        <f>D3*G3</f>
        <v>0</v>
      </c>
    </row>
    <row r="4" spans="1:9" ht="51">
      <c r="A4" s="6">
        <v>3</v>
      </c>
      <c r="B4" s="1" t="s">
        <v>134</v>
      </c>
      <c r="C4" s="1" t="s">
        <v>135</v>
      </c>
      <c r="D4" s="4">
        <v>40</v>
      </c>
      <c r="E4" s="1" t="s">
        <v>49</v>
      </c>
      <c r="F4" s="1">
        <v>0</v>
      </c>
      <c r="G4" s="1">
        <v>0</v>
      </c>
      <c r="H4" s="1">
        <f>D4*F4</f>
        <v>0</v>
      </c>
      <c r="I4" s="1">
        <f>D4*G4</f>
        <v>0</v>
      </c>
    </row>
    <row r="5" spans="1:9" ht="76.5">
      <c r="A5" s="6">
        <v>4</v>
      </c>
      <c r="B5" s="1" t="s">
        <v>136</v>
      </c>
      <c r="C5" s="1" t="s">
        <v>137</v>
      </c>
      <c r="D5" s="4">
        <v>4</v>
      </c>
      <c r="E5" s="1" t="s">
        <v>49</v>
      </c>
      <c r="F5" s="1">
        <v>0</v>
      </c>
      <c r="G5" s="1">
        <v>0</v>
      </c>
      <c r="H5" s="1">
        <f>D5*F5</f>
        <v>0</v>
      </c>
      <c r="I5" s="1">
        <f>D5*G5</f>
        <v>0</v>
      </c>
    </row>
    <row r="6" ht="12.75">
      <c r="C6" s="1" t="s">
        <v>138</v>
      </c>
    </row>
    <row r="7" spans="1:9" ht="76.5">
      <c r="A7" s="6">
        <v>5</v>
      </c>
      <c r="B7" s="1" t="s">
        <v>139</v>
      </c>
      <c r="C7" s="1" t="s">
        <v>140</v>
      </c>
      <c r="D7" s="4">
        <v>7</v>
      </c>
      <c r="E7" s="1" t="s">
        <v>49</v>
      </c>
      <c r="F7" s="1">
        <v>0</v>
      </c>
      <c r="G7" s="1">
        <v>0</v>
      </c>
      <c r="H7" s="1">
        <f>D7*F7</f>
        <v>0</v>
      </c>
      <c r="I7" s="1">
        <f>D7*G7</f>
        <v>0</v>
      </c>
    </row>
    <row r="8" ht="12.75">
      <c r="C8" s="1" t="s">
        <v>141</v>
      </c>
    </row>
    <row r="9" spans="1:9" ht="76.5">
      <c r="A9" s="6">
        <v>6</v>
      </c>
      <c r="B9" s="1" t="s">
        <v>142</v>
      </c>
      <c r="C9" s="1" t="s">
        <v>143</v>
      </c>
      <c r="D9" s="4">
        <v>35</v>
      </c>
      <c r="E9" s="1" t="s">
        <v>49</v>
      </c>
      <c r="F9" s="1">
        <v>0</v>
      </c>
      <c r="G9" s="1">
        <v>0</v>
      </c>
      <c r="H9" s="1">
        <f>D9*F9</f>
        <v>0</v>
      </c>
      <c r="I9" s="1">
        <f>D9*G9</f>
        <v>0</v>
      </c>
    </row>
    <row r="10" ht="25.5">
      <c r="C10" s="1" t="s">
        <v>144</v>
      </c>
    </row>
    <row r="11" spans="1:9" ht="89.25">
      <c r="A11" s="6">
        <v>7</v>
      </c>
      <c r="B11" s="1" t="s">
        <v>145</v>
      </c>
      <c r="C11" s="1" t="s">
        <v>146</v>
      </c>
      <c r="D11" s="4">
        <v>70</v>
      </c>
      <c r="E11" s="1" t="s">
        <v>49</v>
      </c>
      <c r="F11" s="1">
        <v>0</v>
      </c>
      <c r="G11" s="1">
        <v>0</v>
      </c>
      <c r="H11" s="1">
        <f>D11*F11</f>
        <v>0</v>
      </c>
      <c r="I11" s="1">
        <f>D11*G11</f>
        <v>0</v>
      </c>
    </row>
    <row r="12" ht="25.5">
      <c r="C12" s="1" t="s">
        <v>147</v>
      </c>
    </row>
    <row r="13" spans="1:9" ht="76.5">
      <c r="A13" s="6">
        <v>8</v>
      </c>
      <c r="B13" s="1" t="s">
        <v>148</v>
      </c>
      <c r="C13" s="1" t="s">
        <v>149</v>
      </c>
      <c r="D13" s="4">
        <v>75</v>
      </c>
      <c r="E13" s="1" t="s">
        <v>49</v>
      </c>
      <c r="F13" s="1">
        <v>0</v>
      </c>
      <c r="G13" s="1">
        <v>0</v>
      </c>
      <c r="H13" s="1">
        <f>D13*F13</f>
        <v>0</v>
      </c>
      <c r="I13" s="1">
        <f>D13*G13</f>
        <v>0</v>
      </c>
    </row>
    <row r="14" ht="25.5">
      <c r="C14" s="1" t="s">
        <v>150</v>
      </c>
    </row>
    <row r="15" spans="1:9" ht="76.5">
      <c r="A15" s="6">
        <v>9</v>
      </c>
      <c r="B15" s="1" t="s">
        <v>151</v>
      </c>
      <c r="C15" s="1" t="s">
        <v>152</v>
      </c>
      <c r="D15" s="4">
        <v>25</v>
      </c>
      <c r="E15" s="1" t="s">
        <v>49</v>
      </c>
      <c r="F15" s="1">
        <v>0</v>
      </c>
      <c r="G15" s="1">
        <v>0</v>
      </c>
      <c r="H15" s="1">
        <f>D15*F15</f>
        <v>0</v>
      </c>
      <c r="I15" s="1">
        <f>D15*G15</f>
        <v>0</v>
      </c>
    </row>
    <row r="16" ht="25.5">
      <c r="C16" s="1" t="s">
        <v>153</v>
      </c>
    </row>
    <row r="17" spans="1:9" ht="51">
      <c r="A17" s="6">
        <v>10</v>
      </c>
      <c r="B17" s="1" t="s">
        <v>154</v>
      </c>
      <c r="C17" s="1" t="s">
        <v>155</v>
      </c>
      <c r="D17" s="4">
        <v>6</v>
      </c>
      <c r="E17" s="1" t="s">
        <v>49</v>
      </c>
      <c r="F17" s="1">
        <v>0</v>
      </c>
      <c r="G17" s="1">
        <v>0</v>
      </c>
      <c r="H17" s="1">
        <f>D17*F17</f>
        <v>0</v>
      </c>
      <c r="I17" s="1">
        <f>D17*G17</f>
        <v>0</v>
      </c>
    </row>
    <row r="18" spans="1:9" ht="38.25">
      <c r="A18" s="6">
        <v>11</v>
      </c>
      <c r="B18" s="1" t="s">
        <v>156</v>
      </c>
      <c r="C18" s="1" t="s">
        <v>157</v>
      </c>
      <c r="D18" s="4">
        <v>30</v>
      </c>
      <c r="E18" s="1" t="s">
        <v>49</v>
      </c>
      <c r="F18" s="1">
        <v>0</v>
      </c>
      <c r="G18" s="1">
        <v>0</v>
      </c>
      <c r="H18" s="1">
        <f>D18*F18</f>
        <v>0</v>
      </c>
      <c r="I18" s="1">
        <f>D18*G18</f>
        <v>0</v>
      </c>
    </row>
    <row r="19" spans="1:9" ht="38.25">
      <c r="A19" s="6">
        <v>12</v>
      </c>
      <c r="B19" s="1" t="s">
        <v>158</v>
      </c>
      <c r="C19" s="1" t="s">
        <v>159</v>
      </c>
      <c r="D19" s="4">
        <v>140</v>
      </c>
      <c r="E19" s="1" t="s">
        <v>49</v>
      </c>
      <c r="F19" s="1">
        <v>0</v>
      </c>
      <c r="G19" s="1">
        <v>0</v>
      </c>
      <c r="H19" s="1">
        <f>D19*F19</f>
        <v>0</v>
      </c>
      <c r="I19" s="1">
        <f>D19*G19</f>
        <v>0</v>
      </c>
    </row>
    <row r="20" spans="3:9" ht="12.75">
      <c r="C20" s="1" t="s">
        <v>35</v>
      </c>
      <c r="H20" s="1">
        <f>SUM(H2:H19)</f>
        <v>0</v>
      </c>
      <c r="I20" s="1">
        <f>SUM(I2:I19)</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Kispál Dóra</cp:lastModifiedBy>
  <dcterms:created xsi:type="dcterms:W3CDTF">2017-08-27T21:25:01Z</dcterms:created>
  <dcterms:modified xsi:type="dcterms:W3CDTF">2018-04-26T09:35:54Z</dcterms:modified>
  <cp:category/>
  <cp:version/>
  <cp:contentType/>
  <cp:contentStatus/>
</cp:coreProperties>
</file>